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Cover" sheetId="5" r:id="rId1"/>
    <sheet name="Site wise individuals" sheetId="1" r:id="rId2"/>
    <sheet name="Correlation" sheetId="2" r:id="rId3"/>
    <sheet name="PCA loadings" sheetId="3" r:id="rId4"/>
    <sheet name="PCA score" sheetId="4" r:id="rId5"/>
  </sheets>
  <calcPr calcId="124519"/>
</workbook>
</file>

<file path=xl/calcChain.xml><?xml version="1.0" encoding="utf-8"?>
<calcChain xmlns="http://schemas.openxmlformats.org/spreadsheetml/2006/main">
  <c r="C34" i="1"/>
  <c r="D34"/>
  <c r="E34"/>
  <c r="F34"/>
  <c r="H34"/>
  <c r="I34"/>
  <c r="J34"/>
  <c r="K34"/>
  <c r="L34"/>
  <c r="M34"/>
  <c r="B34"/>
  <c r="M33"/>
  <c r="G33"/>
  <c r="M32"/>
  <c r="G32"/>
  <c r="M31"/>
  <c r="G31"/>
  <c r="M30"/>
  <c r="G30"/>
  <c r="M29"/>
  <c r="G29"/>
  <c r="M28"/>
  <c r="G28"/>
  <c r="M27"/>
  <c r="G27"/>
  <c r="M26"/>
  <c r="G26"/>
  <c r="G34" s="1"/>
  <c r="N34" s="1"/>
  <c r="M25"/>
  <c r="G25"/>
  <c r="M24"/>
  <c r="G24"/>
  <c r="M23"/>
  <c r="G23"/>
  <c r="M22"/>
  <c r="G22"/>
  <c r="M21"/>
  <c r="G21"/>
  <c r="M20"/>
  <c r="G20"/>
  <c r="M19"/>
  <c r="G19"/>
  <c r="M18"/>
  <c r="G18"/>
  <c r="M17"/>
  <c r="G17"/>
  <c r="M16"/>
  <c r="G16"/>
  <c r="M15"/>
  <c r="G15"/>
  <c r="M14"/>
  <c r="G14"/>
  <c r="M13"/>
  <c r="G13"/>
  <c r="M12"/>
  <c r="G12"/>
  <c r="M11"/>
  <c r="G11"/>
  <c r="M10"/>
  <c r="G10"/>
  <c r="M9"/>
  <c r="G9"/>
  <c r="M8"/>
  <c r="G8"/>
  <c r="M7"/>
  <c r="G7"/>
  <c r="M6"/>
  <c r="G6"/>
  <c r="M5"/>
  <c r="G5"/>
  <c r="M4"/>
  <c r="G4"/>
  <c r="M3"/>
  <c r="G3"/>
</calcChain>
</file>

<file path=xl/sharedStrings.xml><?xml version="1.0" encoding="utf-8"?>
<sst xmlns="http://schemas.openxmlformats.org/spreadsheetml/2006/main" count="176" uniqueCount="64">
  <si>
    <t>Common name</t>
  </si>
  <si>
    <t>ORG 1</t>
  </si>
  <si>
    <t>ORG 2</t>
  </si>
  <si>
    <t>ORG 3</t>
  </si>
  <si>
    <t>ORG 4</t>
  </si>
  <si>
    <t>ORG 5</t>
  </si>
  <si>
    <t>Total</t>
  </si>
  <si>
    <t>CON 1</t>
  </si>
  <si>
    <t>CON 2</t>
  </si>
  <si>
    <t>CON 3</t>
  </si>
  <si>
    <t>CON 4</t>
  </si>
  <si>
    <t>CON 5</t>
  </si>
  <si>
    <t>Eurasian White Collared Dove</t>
  </si>
  <si>
    <t>Asian Open Bill Stork</t>
  </si>
  <si>
    <t>Spotted Munia</t>
  </si>
  <si>
    <t>Tricolored Munia</t>
  </si>
  <si>
    <t>Rufous Turtle</t>
  </si>
  <si>
    <t>Chestnut munia</t>
  </si>
  <si>
    <t>White Browed Wagtail</t>
  </si>
  <si>
    <t>Cattle Egret</t>
  </si>
  <si>
    <t>Red Wattled Lapwing</t>
  </si>
  <si>
    <t>Black Drongo</t>
  </si>
  <si>
    <t>Spotted Owlet</t>
  </si>
  <si>
    <t>Green Shank</t>
  </si>
  <si>
    <t>Indian Roller</t>
  </si>
  <si>
    <t>Brahminy Kite</t>
  </si>
  <si>
    <t>Blue Tailed Bee Eater</t>
  </si>
  <si>
    <t>Whimbrel</t>
  </si>
  <si>
    <t>Indian Pond Heron</t>
  </si>
  <si>
    <t>Little Egret</t>
  </si>
  <si>
    <t>Grey Wagtail</t>
  </si>
  <si>
    <t>Common Sandpiper</t>
  </si>
  <si>
    <t>White Throated Kingfisher</t>
  </si>
  <si>
    <t>Cinnamon Bittern</t>
  </si>
  <si>
    <t>Intermediate Egret</t>
  </si>
  <si>
    <t>Black-Winged Stilt</t>
  </si>
  <si>
    <t>White Breasted Waterhen</t>
  </si>
  <si>
    <t>Blue Rock Pigeon</t>
  </si>
  <si>
    <t>House Crow</t>
  </si>
  <si>
    <t>Common Myna</t>
  </si>
  <si>
    <t>Black Kite</t>
  </si>
  <si>
    <t>Common Parakeet</t>
  </si>
  <si>
    <t>Peafowl</t>
  </si>
  <si>
    <t>Asian Open Bill St</t>
  </si>
  <si>
    <t>Red Wattled Lapwin</t>
  </si>
  <si>
    <t>White Browed Wagta</t>
  </si>
  <si>
    <t>White Breasted Wat</t>
  </si>
  <si>
    <t>Blue Tailed Bee Ea</t>
  </si>
  <si>
    <t>Eurasian White Col</t>
  </si>
  <si>
    <t>White Throated Kin</t>
  </si>
  <si>
    <t>PC1</t>
  </si>
  <si>
    <t>PC2</t>
  </si>
  <si>
    <t>PC3</t>
  </si>
  <si>
    <t>PC4</t>
  </si>
  <si>
    <t>PC5</t>
  </si>
  <si>
    <t>PC6</t>
  </si>
  <si>
    <t>PC7</t>
  </si>
  <si>
    <t>PC8</t>
  </si>
  <si>
    <t>PC9</t>
  </si>
  <si>
    <t>PC10</t>
  </si>
  <si>
    <t>Table S1. Identified 726 individulas siteswise</t>
  </si>
  <si>
    <t>Table S2. Results of Pearson’s correlation analysis</t>
  </si>
  <si>
    <t>Table S3. Loadings of the variables in the all principal components.</t>
  </si>
  <si>
    <t>Table S4. Scores of the variables in the all principal components.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</si>
</sst>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3"/>
      <charset val="129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1" applyFont="1" applyFill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11" fontId="2" fillId="0" borderId="0" xfId="0" applyNumberFormat="1" applyFont="1"/>
    <xf numFmtId="0" fontId="4" fillId="0" borderId="0" xfId="1" applyFont="1" applyFill="1">
      <alignment vertic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2">
    <cellStyle name="Normal" xfId="0" builtinId="0"/>
    <cellStyle name="표준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A8"/>
  <sheetViews>
    <sheetView workbookViewId="0">
      <selection activeCell="A17" sqref="A17"/>
    </sheetView>
  </sheetViews>
  <sheetFormatPr defaultRowHeight="15"/>
  <cols>
    <col min="1" max="1" width="96.7109375" bestFit="1" customWidth="1"/>
  </cols>
  <sheetData>
    <row r="5" spans="1:1" ht="15.75">
      <c r="A5" s="1" t="s">
        <v>60</v>
      </c>
    </row>
    <row r="6" spans="1:1">
      <c r="A6" s="3" t="s">
        <v>61</v>
      </c>
    </row>
    <row r="7" spans="1:1" ht="15.75">
      <c r="A7" s="1" t="s">
        <v>62</v>
      </c>
    </row>
    <row r="8" spans="1:1" ht="15.75">
      <c r="A8" s="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4"/>
  <sheetViews>
    <sheetView workbookViewId="0"/>
  </sheetViews>
  <sheetFormatPr defaultRowHeight="15"/>
  <cols>
    <col min="1" max="1" width="40.5703125" style="2" bestFit="1" customWidth="1"/>
    <col min="2" max="16384" width="9.140625" style="2"/>
  </cols>
  <sheetData>
    <row r="1" spans="1:13">
      <c r="A1" s="4" t="s">
        <v>60</v>
      </c>
    </row>
    <row r="2" spans="1:13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6</v>
      </c>
    </row>
    <row r="3" spans="1:13">
      <c r="A3" s="2" t="s">
        <v>12</v>
      </c>
      <c r="B3" s="6">
        <v>1</v>
      </c>
      <c r="C3" s="6">
        <v>0</v>
      </c>
      <c r="D3" s="6">
        <v>1</v>
      </c>
      <c r="E3" s="6">
        <v>1</v>
      </c>
      <c r="F3" s="6">
        <v>0</v>
      </c>
      <c r="G3" s="6">
        <f>SUM(B3:F3)</f>
        <v>3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f>SUM(H3:L3)</f>
        <v>0</v>
      </c>
    </row>
    <row r="4" spans="1:13">
      <c r="A4" s="2" t="s">
        <v>13</v>
      </c>
      <c r="B4" s="6">
        <v>0</v>
      </c>
      <c r="C4" s="6">
        <v>2</v>
      </c>
      <c r="D4" s="6">
        <v>0</v>
      </c>
      <c r="E4" s="6">
        <v>1</v>
      </c>
      <c r="F4" s="6">
        <v>1</v>
      </c>
      <c r="G4" s="6">
        <f t="shared" ref="G4:G33" si="0">SUM(B4:F4)</f>
        <v>4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f t="shared" ref="M4:M33" si="1">SUM(H4:L4)</f>
        <v>0</v>
      </c>
    </row>
    <row r="5" spans="1:13">
      <c r="A5" s="2" t="s">
        <v>14</v>
      </c>
      <c r="B5" s="6">
        <v>2</v>
      </c>
      <c r="C5" s="6">
        <v>1</v>
      </c>
      <c r="D5" s="6">
        <v>1</v>
      </c>
      <c r="E5" s="6">
        <v>1</v>
      </c>
      <c r="F5" s="6">
        <v>1</v>
      </c>
      <c r="G5" s="6">
        <f t="shared" si="0"/>
        <v>6</v>
      </c>
      <c r="H5" s="6">
        <v>1</v>
      </c>
      <c r="I5" s="6">
        <v>0</v>
      </c>
      <c r="J5" s="6">
        <v>1</v>
      </c>
      <c r="K5" s="6">
        <v>0</v>
      </c>
      <c r="L5" s="6">
        <v>1</v>
      </c>
      <c r="M5" s="6">
        <f t="shared" si="1"/>
        <v>3</v>
      </c>
    </row>
    <row r="6" spans="1:13">
      <c r="A6" s="2" t="s">
        <v>15</v>
      </c>
      <c r="B6" s="6">
        <v>3</v>
      </c>
      <c r="C6" s="6">
        <v>1</v>
      </c>
      <c r="D6" s="6">
        <v>2</v>
      </c>
      <c r="E6" s="6">
        <v>1</v>
      </c>
      <c r="F6" s="6">
        <v>4</v>
      </c>
      <c r="G6" s="6">
        <f t="shared" si="0"/>
        <v>11</v>
      </c>
      <c r="H6" s="6">
        <v>2</v>
      </c>
      <c r="I6" s="6">
        <v>1</v>
      </c>
      <c r="J6" s="6">
        <v>1</v>
      </c>
      <c r="K6" s="6">
        <v>1</v>
      </c>
      <c r="L6" s="6">
        <v>2</v>
      </c>
      <c r="M6" s="6">
        <f t="shared" si="1"/>
        <v>7</v>
      </c>
    </row>
    <row r="7" spans="1:13">
      <c r="A7" s="2" t="s">
        <v>16</v>
      </c>
      <c r="B7" s="6">
        <v>0</v>
      </c>
      <c r="C7" s="6">
        <v>1</v>
      </c>
      <c r="D7" s="6">
        <v>2</v>
      </c>
      <c r="E7" s="6">
        <v>0</v>
      </c>
      <c r="F7" s="6">
        <v>1</v>
      </c>
      <c r="G7" s="6">
        <f t="shared" si="0"/>
        <v>4</v>
      </c>
      <c r="H7" s="6">
        <v>0</v>
      </c>
      <c r="I7" s="6">
        <v>0</v>
      </c>
      <c r="J7" s="6">
        <v>1</v>
      </c>
      <c r="K7" s="6">
        <v>0</v>
      </c>
      <c r="L7" s="6">
        <v>0</v>
      </c>
      <c r="M7" s="6">
        <f t="shared" si="1"/>
        <v>1</v>
      </c>
    </row>
    <row r="8" spans="1:13">
      <c r="A8" s="2" t="s">
        <v>17</v>
      </c>
      <c r="B8" s="6">
        <v>2</v>
      </c>
      <c r="C8" s="6">
        <v>3</v>
      </c>
      <c r="D8" s="6">
        <v>5</v>
      </c>
      <c r="E8" s="6">
        <v>1</v>
      </c>
      <c r="F8" s="6">
        <v>2</v>
      </c>
      <c r="G8" s="6">
        <f t="shared" si="0"/>
        <v>13</v>
      </c>
      <c r="H8" s="6">
        <v>3</v>
      </c>
      <c r="I8" s="6">
        <v>1</v>
      </c>
      <c r="J8" s="6">
        <v>2</v>
      </c>
      <c r="K8" s="6">
        <v>4</v>
      </c>
      <c r="L8" s="6">
        <v>2</v>
      </c>
      <c r="M8" s="6">
        <f t="shared" si="1"/>
        <v>12</v>
      </c>
    </row>
    <row r="9" spans="1:13">
      <c r="A9" s="2" t="s">
        <v>18</v>
      </c>
      <c r="B9" s="6">
        <v>2</v>
      </c>
      <c r="C9" s="6">
        <v>1</v>
      </c>
      <c r="D9" s="6">
        <v>4</v>
      </c>
      <c r="E9" s="6">
        <v>2</v>
      </c>
      <c r="F9" s="6">
        <v>4</v>
      </c>
      <c r="G9" s="6">
        <f t="shared" si="0"/>
        <v>13</v>
      </c>
      <c r="H9" s="6">
        <v>1</v>
      </c>
      <c r="I9" s="6">
        <v>0</v>
      </c>
      <c r="J9" s="6">
        <v>1</v>
      </c>
      <c r="K9" s="6">
        <v>2</v>
      </c>
      <c r="L9" s="6">
        <v>2</v>
      </c>
      <c r="M9" s="6">
        <f t="shared" si="1"/>
        <v>6</v>
      </c>
    </row>
    <row r="10" spans="1:13">
      <c r="A10" s="2" t="s">
        <v>19</v>
      </c>
      <c r="B10" s="6">
        <v>9</v>
      </c>
      <c r="C10" s="6">
        <v>6</v>
      </c>
      <c r="D10" s="6">
        <v>7</v>
      </c>
      <c r="E10" s="6">
        <v>8</v>
      </c>
      <c r="F10" s="6">
        <v>10</v>
      </c>
      <c r="G10" s="6">
        <f t="shared" si="0"/>
        <v>40</v>
      </c>
      <c r="H10" s="6">
        <v>7</v>
      </c>
      <c r="I10" s="6">
        <v>6</v>
      </c>
      <c r="J10" s="6">
        <v>8</v>
      </c>
      <c r="K10" s="6">
        <v>6</v>
      </c>
      <c r="L10" s="6">
        <v>5</v>
      </c>
      <c r="M10" s="6">
        <f t="shared" si="1"/>
        <v>32</v>
      </c>
    </row>
    <row r="11" spans="1:13">
      <c r="A11" s="2" t="s">
        <v>20</v>
      </c>
      <c r="B11" s="6">
        <v>2</v>
      </c>
      <c r="C11" s="6">
        <v>1</v>
      </c>
      <c r="D11" s="6">
        <v>0</v>
      </c>
      <c r="E11" s="6">
        <v>1</v>
      </c>
      <c r="F11" s="6">
        <v>4</v>
      </c>
      <c r="G11" s="6">
        <f t="shared" si="0"/>
        <v>8</v>
      </c>
      <c r="H11" s="6">
        <v>0</v>
      </c>
      <c r="I11" s="6">
        <v>1</v>
      </c>
      <c r="J11" s="6">
        <v>2</v>
      </c>
      <c r="K11" s="6">
        <v>1</v>
      </c>
      <c r="L11" s="6">
        <v>2</v>
      </c>
      <c r="M11" s="6">
        <f t="shared" si="1"/>
        <v>6</v>
      </c>
    </row>
    <row r="12" spans="1:13">
      <c r="A12" s="2" t="s">
        <v>21</v>
      </c>
      <c r="B12" s="6">
        <v>2</v>
      </c>
      <c r="C12" s="6">
        <v>4</v>
      </c>
      <c r="D12" s="6">
        <v>2</v>
      </c>
      <c r="E12" s="6">
        <v>1</v>
      </c>
      <c r="F12" s="6">
        <v>2</v>
      </c>
      <c r="G12" s="6">
        <f t="shared" si="0"/>
        <v>11</v>
      </c>
      <c r="H12" s="6">
        <v>2</v>
      </c>
      <c r="I12" s="6">
        <v>1</v>
      </c>
      <c r="J12" s="6">
        <v>2</v>
      </c>
      <c r="K12" s="6">
        <v>2</v>
      </c>
      <c r="L12" s="6">
        <v>1</v>
      </c>
      <c r="M12" s="6">
        <f t="shared" si="1"/>
        <v>8</v>
      </c>
    </row>
    <row r="13" spans="1:13">
      <c r="A13" s="2" t="s">
        <v>22</v>
      </c>
      <c r="B13" s="6">
        <v>1</v>
      </c>
      <c r="C13" s="6">
        <v>1</v>
      </c>
      <c r="D13" s="6">
        <v>2</v>
      </c>
      <c r="E13" s="6">
        <v>1</v>
      </c>
      <c r="F13" s="6">
        <v>2</v>
      </c>
      <c r="G13" s="6">
        <f t="shared" si="0"/>
        <v>7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f t="shared" si="1"/>
        <v>5</v>
      </c>
    </row>
    <row r="14" spans="1:13">
      <c r="A14" s="2" t="s">
        <v>23</v>
      </c>
      <c r="B14" s="6">
        <v>0</v>
      </c>
      <c r="C14" s="6">
        <v>1</v>
      </c>
      <c r="D14" s="6">
        <v>1</v>
      </c>
      <c r="E14" s="6">
        <v>0</v>
      </c>
      <c r="F14" s="6">
        <v>2</v>
      </c>
      <c r="G14" s="6">
        <f t="shared" si="0"/>
        <v>4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f t="shared" si="1"/>
        <v>0</v>
      </c>
    </row>
    <row r="15" spans="1:13">
      <c r="A15" s="2" t="s">
        <v>24</v>
      </c>
      <c r="B15" s="6">
        <v>1</v>
      </c>
      <c r="C15" s="6">
        <v>2</v>
      </c>
      <c r="D15" s="6">
        <v>1</v>
      </c>
      <c r="E15" s="6">
        <v>1</v>
      </c>
      <c r="F15" s="6">
        <v>1</v>
      </c>
      <c r="G15" s="6">
        <f t="shared" si="0"/>
        <v>6</v>
      </c>
      <c r="H15" s="6">
        <v>0</v>
      </c>
      <c r="I15" s="6">
        <v>0</v>
      </c>
      <c r="J15" s="6">
        <v>1</v>
      </c>
      <c r="K15" s="6">
        <v>1</v>
      </c>
      <c r="L15" s="6">
        <v>1</v>
      </c>
      <c r="M15" s="6">
        <f t="shared" si="1"/>
        <v>3</v>
      </c>
    </row>
    <row r="16" spans="1:13">
      <c r="A16" s="2" t="s">
        <v>25</v>
      </c>
      <c r="B16" s="6">
        <v>0</v>
      </c>
      <c r="C16" s="6">
        <v>0</v>
      </c>
      <c r="D16" s="6">
        <v>1</v>
      </c>
      <c r="E16" s="6">
        <v>1</v>
      </c>
      <c r="F16" s="6">
        <v>0</v>
      </c>
      <c r="G16" s="6">
        <f t="shared" si="0"/>
        <v>2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f t="shared" si="1"/>
        <v>0</v>
      </c>
    </row>
    <row r="17" spans="1:13">
      <c r="A17" s="2" t="s">
        <v>26</v>
      </c>
      <c r="B17" s="6">
        <v>1</v>
      </c>
      <c r="C17" s="6">
        <v>0</v>
      </c>
      <c r="D17" s="6">
        <v>1</v>
      </c>
      <c r="E17" s="6">
        <v>1</v>
      </c>
      <c r="F17" s="6">
        <v>1</v>
      </c>
      <c r="G17" s="6">
        <f t="shared" si="0"/>
        <v>4</v>
      </c>
      <c r="H17" s="6">
        <v>0</v>
      </c>
      <c r="I17" s="6">
        <v>1</v>
      </c>
      <c r="J17" s="6">
        <v>0</v>
      </c>
      <c r="K17" s="6">
        <v>0</v>
      </c>
      <c r="L17" s="6">
        <v>0</v>
      </c>
      <c r="M17" s="6">
        <f t="shared" si="1"/>
        <v>1</v>
      </c>
    </row>
    <row r="18" spans="1:13">
      <c r="A18" s="2" t="s">
        <v>27</v>
      </c>
      <c r="B18" s="6">
        <v>2</v>
      </c>
      <c r="C18" s="6">
        <v>3</v>
      </c>
      <c r="D18" s="6">
        <v>2</v>
      </c>
      <c r="E18" s="6">
        <v>1</v>
      </c>
      <c r="F18" s="6">
        <v>1</v>
      </c>
      <c r="G18" s="6">
        <f t="shared" si="0"/>
        <v>9</v>
      </c>
      <c r="H18" s="6">
        <v>2</v>
      </c>
      <c r="I18" s="6">
        <v>4</v>
      </c>
      <c r="J18" s="6">
        <v>3</v>
      </c>
      <c r="K18" s="6">
        <v>1</v>
      </c>
      <c r="L18" s="6">
        <v>1</v>
      </c>
      <c r="M18" s="6">
        <f t="shared" si="1"/>
        <v>11</v>
      </c>
    </row>
    <row r="19" spans="1:13">
      <c r="A19" s="2" t="s">
        <v>28</v>
      </c>
      <c r="B19" s="6">
        <v>6</v>
      </c>
      <c r="C19" s="6">
        <v>5</v>
      </c>
      <c r="D19" s="6">
        <v>7</v>
      </c>
      <c r="E19" s="6">
        <v>4</v>
      </c>
      <c r="F19" s="6">
        <v>5</v>
      </c>
      <c r="G19" s="6">
        <f t="shared" si="0"/>
        <v>27</v>
      </c>
      <c r="H19" s="6">
        <v>2</v>
      </c>
      <c r="I19" s="6">
        <v>3</v>
      </c>
      <c r="J19" s="6">
        <v>4</v>
      </c>
      <c r="K19" s="6">
        <v>5</v>
      </c>
      <c r="L19" s="6">
        <v>1</v>
      </c>
      <c r="M19" s="6">
        <f t="shared" si="1"/>
        <v>15</v>
      </c>
    </row>
    <row r="20" spans="1:13">
      <c r="A20" s="2" t="s">
        <v>29</v>
      </c>
      <c r="B20" s="6">
        <v>8</v>
      </c>
      <c r="C20" s="6">
        <v>6</v>
      </c>
      <c r="D20" s="6">
        <v>4</v>
      </c>
      <c r="E20" s="6">
        <v>5</v>
      </c>
      <c r="F20" s="6">
        <v>8</v>
      </c>
      <c r="G20" s="6">
        <f t="shared" si="0"/>
        <v>31</v>
      </c>
      <c r="H20" s="6">
        <v>6</v>
      </c>
      <c r="I20" s="6">
        <v>2</v>
      </c>
      <c r="J20" s="6">
        <v>3</v>
      </c>
      <c r="K20" s="6">
        <v>5</v>
      </c>
      <c r="L20" s="6">
        <v>3</v>
      </c>
      <c r="M20" s="6">
        <f t="shared" si="1"/>
        <v>19</v>
      </c>
    </row>
    <row r="21" spans="1:13">
      <c r="A21" s="2" t="s">
        <v>30</v>
      </c>
      <c r="B21" s="6">
        <v>0</v>
      </c>
      <c r="C21" s="6">
        <v>1</v>
      </c>
      <c r="D21" s="6">
        <v>1</v>
      </c>
      <c r="E21" s="6">
        <v>0</v>
      </c>
      <c r="F21" s="6">
        <v>2</v>
      </c>
      <c r="G21" s="6">
        <f t="shared" si="0"/>
        <v>4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f t="shared" si="1"/>
        <v>0</v>
      </c>
    </row>
    <row r="22" spans="1:13">
      <c r="A22" s="2" t="s">
        <v>31</v>
      </c>
      <c r="B22" s="6">
        <v>2</v>
      </c>
      <c r="C22" s="6">
        <v>3</v>
      </c>
      <c r="D22" s="6">
        <v>1</v>
      </c>
      <c r="E22" s="6">
        <v>1</v>
      </c>
      <c r="F22" s="6">
        <v>2</v>
      </c>
      <c r="G22" s="6">
        <f t="shared" si="0"/>
        <v>9</v>
      </c>
      <c r="H22" s="6">
        <v>1</v>
      </c>
      <c r="I22" s="6">
        <v>0</v>
      </c>
      <c r="J22" s="6">
        <v>0</v>
      </c>
      <c r="K22" s="6">
        <v>2</v>
      </c>
      <c r="L22" s="6">
        <v>1</v>
      </c>
      <c r="M22" s="6">
        <f t="shared" si="1"/>
        <v>4</v>
      </c>
    </row>
    <row r="23" spans="1:13">
      <c r="A23" s="2" t="s">
        <v>32</v>
      </c>
      <c r="B23" s="6">
        <v>2</v>
      </c>
      <c r="C23" s="6">
        <v>1</v>
      </c>
      <c r="D23" s="6">
        <v>2</v>
      </c>
      <c r="E23" s="6">
        <v>2</v>
      </c>
      <c r="F23" s="6">
        <v>1</v>
      </c>
      <c r="G23" s="6">
        <f t="shared" si="0"/>
        <v>8</v>
      </c>
      <c r="H23" s="6">
        <v>0</v>
      </c>
      <c r="I23" s="6">
        <v>0</v>
      </c>
      <c r="J23" s="6">
        <v>0</v>
      </c>
      <c r="K23" s="6">
        <v>0</v>
      </c>
      <c r="L23" s="6">
        <v>1</v>
      </c>
      <c r="M23" s="6">
        <f t="shared" si="1"/>
        <v>1</v>
      </c>
    </row>
    <row r="24" spans="1:13">
      <c r="A24" s="2" t="s">
        <v>33</v>
      </c>
      <c r="B24" s="6">
        <v>4</v>
      </c>
      <c r="C24" s="6">
        <v>6</v>
      </c>
      <c r="D24" s="6">
        <v>2</v>
      </c>
      <c r="E24" s="6">
        <v>1</v>
      </c>
      <c r="F24" s="6">
        <v>3</v>
      </c>
      <c r="G24" s="6">
        <f t="shared" si="0"/>
        <v>16</v>
      </c>
      <c r="H24" s="6">
        <v>0</v>
      </c>
      <c r="I24" s="6">
        <v>1</v>
      </c>
      <c r="J24" s="6">
        <v>2</v>
      </c>
      <c r="K24" s="6">
        <v>0</v>
      </c>
      <c r="L24" s="6">
        <v>2</v>
      </c>
      <c r="M24" s="6">
        <f t="shared" si="1"/>
        <v>5</v>
      </c>
    </row>
    <row r="25" spans="1:13">
      <c r="A25" s="2" t="s">
        <v>34</v>
      </c>
      <c r="B25" s="6">
        <v>8</v>
      </c>
      <c r="C25" s="6">
        <v>11</v>
      </c>
      <c r="D25" s="6">
        <v>9</v>
      </c>
      <c r="E25" s="6">
        <v>8</v>
      </c>
      <c r="F25" s="6">
        <v>9</v>
      </c>
      <c r="G25" s="6">
        <f t="shared" si="0"/>
        <v>45</v>
      </c>
      <c r="H25" s="6">
        <v>5</v>
      </c>
      <c r="I25" s="6">
        <v>7</v>
      </c>
      <c r="J25" s="6">
        <v>6</v>
      </c>
      <c r="K25" s="6">
        <v>4</v>
      </c>
      <c r="L25" s="6">
        <v>7</v>
      </c>
      <c r="M25" s="6">
        <f t="shared" si="1"/>
        <v>29</v>
      </c>
    </row>
    <row r="26" spans="1:13">
      <c r="A26" s="2" t="s">
        <v>35</v>
      </c>
      <c r="B26" s="6">
        <v>2</v>
      </c>
      <c r="C26" s="6">
        <v>1</v>
      </c>
      <c r="D26" s="6">
        <v>1</v>
      </c>
      <c r="E26" s="6">
        <v>1</v>
      </c>
      <c r="F26" s="6">
        <v>1</v>
      </c>
      <c r="G26" s="6">
        <f t="shared" si="0"/>
        <v>6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f t="shared" si="1"/>
        <v>0</v>
      </c>
    </row>
    <row r="27" spans="1:13">
      <c r="A27" s="2" t="s">
        <v>36</v>
      </c>
      <c r="B27" s="6">
        <v>2</v>
      </c>
      <c r="C27" s="6">
        <v>1</v>
      </c>
      <c r="D27" s="6">
        <v>2</v>
      </c>
      <c r="E27" s="6">
        <v>1</v>
      </c>
      <c r="F27" s="6">
        <v>2</v>
      </c>
      <c r="G27" s="6">
        <f t="shared" si="0"/>
        <v>8</v>
      </c>
      <c r="H27" s="6">
        <v>0</v>
      </c>
      <c r="I27" s="6">
        <v>0</v>
      </c>
      <c r="J27" s="6">
        <v>0</v>
      </c>
      <c r="K27" s="6">
        <v>1</v>
      </c>
      <c r="L27" s="6">
        <v>0</v>
      </c>
      <c r="M27" s="6">
        <f t="shared" si="1"/>
        <v>1</v>
      </c>
    </row>
    <row r="28" spans="1:13">
      <c r="A28" s="2" t="s">
        <v>37</v>
      </c>
      <c r="B28" s="6">
        <v>0</v>
      </c>
      <c r="C28" s="6">
        <v>0</v>
      </c>
      <c r="D28" s="6">
        <v>1</v>
      </c>
      <c r="E28" s="6">
        <v>1</v>
      </c>
      <c r="F28" s="6">
        <v>1</v>
      </c>
      <c r="G28" s="6">
        <f t="shared" si="0"/>
        <v>3</v>
      </c>
      <c r="H28" s="6">
        <v>1</v>
      </c>
      <c r="I28" s="6">
        <v>0</v>
      </c>
      <c r="J28" s="6">
        <v>1</v>
      </c>
      <c r="K28" s="6">
        <v>1</v>
      </c>
      <c r="L28" s="6">
        <v>0</v>
      </c>
      <c r="M28" s="6">
        <f t="shared" si="1"/>
        <v>3</v>
      </c>
    </row>
    <row r="29" spans="1:13">
      <c r="A29" s="2" t="s">
        <v>38</v>
      </c>
      <c r="B29" s="6">
        <v>4</v>
      </c>
      <c r="C29" s="6">
        <v>7</v>
      </c>
      <c r="D29" s="6">
        <v>2</v>
      </c>
      <c r="E29" s="6">
        <v>3</v>
      </c>
      <c r="F29" s="6">
        <v>2</v>
      </c>
      <c r="G29" s="6">
        <f t="shared" si="0"/>
        <v>18</v>
      </c>
      <c r="H29" s="6">
        <v>6</v>
      </c>
      <c r="I29" s="6">
        <v>2</v>
      </c>
      <c r="J29" s="6">
        <v>4</v>
      </c>
      <c r="K29" s="6">
        <v>4</v>
      </c>
      <c r="L29" s="6">
        <v>3</v>
      </c>
      <c r="M29" s="6">
        <f t="shared" si="1"/>
        <v>19</v>
      </c>
    </row>
    <row r="30" spans="1:13">
      <c r="A30" s="2" t="s">
        <v>39</v>
      </c>
      <c r="B30" s="6">
        <v>4</v>
      </c>
      <c r="C30" s="6">
        <v>5</v>
      </c>
      <c r="D30" s="6">
        <v>4</v>
      </c>
      <c r="E30" s="6">
        <v>5</v>
      </c>
      <c r="F30" s="6">
        <v>6</v>
      </c>
      <c r="G30" s="6">
        <f t="shared" si="0"/>
        <v>24</v>
      </c>
      <c r="H30" s="6">
        <v>5</v>
      </c>
      <c r="I30" s="6">
        <v>4</v>
      </c>
      <c r="J30" s="6">
        <v>3</v>
      </c>
      <c r="K30" s="6">
        <v>4</v>
      </c>
      <c r="L30" s="6">
        <v>3</v>
      </c>
      <c r="M30" s="6">
        <f t="shared" si="1"/>
        <v>19</v>
      </c>
    </row>
    <row r="31" spans="1:13">
      <c r="A31" s="2" t="s">
        <v>40</v>
      </c>
      <c r="B31" s="6">
        <v>2</v>
      </c>
      <c r="C31" s="6">
        <v>1</v>
      </c>
      <c r="D31" s="6">
        <v>1</v>
      </c>
      <c r="E31" s="6">
        <v>1</v>
      </c>
      <c r="F31" s="6">
        <v>1</v>
      </c>
      <c r="G31" s="6">
        <f t="shared" si="0"/>
        <v>6</v>
      </c>
      <c r="H31" s="6">
        <v>2</v>
      </c>
      <c r="I31" s="6">
        <v>1</v>
      </c>
      <c r="J31" s="6">
        <v>1</v>
      </c>
      <c r="K31" s="6">
        <v>1</v>
      </c>
      <c r="L31" s="6">
        <v>2</v>
      </c>
      <c r="M31" s="6">
        <f t="shared" si="1"/>
        <v>7</v>
      </c>
    </row>
    <row r="32" spans="1:13">
      <c r="A32" s="2" t="s">
        <v>41</v>
      </c>
      <c r="B32" s="6">
        <v>11</v>
      </c>
      <c r="C32" s="6">
        <v>8</v>
      </c>
      <c r="D32" s="6">
        <v>7</v>
      </c>
      <c r="E32" s="6">
        <v>6</v>
      </c>
      <c r="F32" s="6">
        <v>4</v>
      </c>
      <c r="G32" s="6">
        <f t="shared" si="0"/>
        <v>36</v>
      </c>
      <c r="H32" s="6">
        <v>6</v>
      </c>
      <c r="I32" s="6">
        <v>8</v>
      </c>
      <c r="J32" s="6">
        <v>6</v>
      </c>
      <c r="K32" s="6">
        <v>6</v>
      </c>
      <c r="L32" s="6">
        <v>4</v>
      </c>
      <c r="M32" s="6">
        <f t="shared" si="1"/>
        <v>30</v>
      </c>
    </row>
    <row r="33" spans="1:14">
      <c r="A33" s="2" t="s">
        <v>42</v>
      </c>
      <c r="B33" s="6">
        <v>12</v>
      </c>
      <c r="C33" s="6">
        <v>11</v>
      </c>
      <c r="D33" s="6">
        <v>10</v>
      </c>
      <c r="E33" s="6">
        <v>8</v>
      </c>
      <c r="F33" s="6">
        <v>12</v>
      </c>
      <c r="G33" s="6">
        <f t="shared" si="0"/>
        <v>53</v>
      </c>
      <c r="H33" s="6">
        <v>8</v>
      </c>
      <c r="I33" s="6">
        <v>7</v>
      </c>
      <c r="J33" s="6">
        <v>10</v>
      </c>
      <c r="K33" s="6">
        <v>8</v>
      </c>
      <c r="L33" s="6">
        <v>7</v>
      </c>
      <c r="M33" s="6">
        <f t="shared" si="1"/>
        <v>40</v>
      </c>
    </row>
    <row r="34" spans="1:14">
      <c r="A34" s="4" t="s">
        <v>6</v>
      </c>
      <c r="B34" s="2">
        <f>SUM(B3:B33)</f>
        <v>95</v>
      </c>
      <c r="C34" s="2">
        <f t="shared" ref="C34:M34" si="2">SUM(C3:C33)</f>
        <v>94</v>
      </c>
      <c r="D34" s="2">
        <f t="shared" si="2"/>
        <v>86</v>
      </c>
      <c r="E34" s="2">
        <f t="shared" si="2"/>
        <v>69</v>
      </c>
      <c r="F34" s="2">
        <f t="shared" si="2"/>
        <v>95</v>
      </c>
      <c r="G34" s="2">
        <f>SUM(G3:G33)</f>
        <v>439</v>
      </c>
      <c r="H34" s="2">
        <f t="shared" si="2"/>
        <v>61</v>
      </c>
      <c r="I34" s="2">
        <f t="shared" si="2"/>
        <v>51</v>
      </c>
      <c r="J34" s="2">
        <f t="shared" si="2"/>
        <v>63</v>
      </c>
      <c r="K34" s="2">
        <f t="shared" si="2"/>
        <v>60</v>
      </c>
      <c r="L34" s="2">
        <f t="shared" si="2"/>
        <v>52</v>
      </c>
      <c r="M34" s="2">
        <f t="shared" si="2"/>
        <v>287</v>
      </c>
      <c r="N34" s="2">
        <f>SUM(M34,G34)</f>
        <v>726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33"/>
  <sheetViews>
    <sheetView workbookViewId="0"/>
  </sheetViews>
  <sheetFormatPr defaultRowHeight="15"/>
  <cols>
    <col min="1" max="1" width="13.85546875" customWidth="1"/>
  </cols>
  <sheetData>
    <row r="1" spans="1:32">
      <c r="A1" s="9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2"/>
      <c r="B2" s="2" t="s">
        <v>40</v>
      </c>
      <c r="C2" s="2" t="s">
        <v>27</v>
      </c>
      <c r="D2" s="2" t="s">
        <v>38</v>
      </c>
      <c r="E2" s="2" t="s">
        <v>41</v>
      </c>
      <c r="F2" s="2" t="s">
        <v>14</v>
      </c>
      <c r="G2" s="2" t="s">
        <v>35</v>
      </c>
      <c r="H2" s="2" t="s">
        <v>33</v>
      </c>
      <c r="I2" s="2" t="s">
        <v>34</v>
      </c>
      <c r="J2" s="2" t="s">
        <v>43</v>
      </c>
      <c r="K2" s="2" t="s">
        <v>24</v>
      </c>
      <c r="L2" s="2" t="s">
        <v>21</v>
      </c>
      <c r="M2" s="2" t="s">
        <v>31</v>
      </c>
      <c r="N2" s="2" t="s">
        <v>44</v>
      </c>
      <c r="O2" s="2" t="s">
        <v>15</v>
      </c>
      <c r="P2" s="2" t="s">
        <v>19</v>
      </c>
      <c r="Q2" s="2" t="s">
        <v>29</v>
      </c>
      <c r="R2" s="2" t="s">
        <v>42</v>
      </c>
      <c r="S2" s="2" t="s">
        <v>39</v>
      </c>
      <c r="T2" s="2" t="s">
        <v>23</v>
      </c>
      <c r="U2" s="2" t="s">
        <v>30</v>
      </c>
      <c r="V2" s="2" t="s">
        <v>37</v>
      </c>
      <c r="W2" s="2" t="s">
        <v>16</v>
      </c>
      <c r="X2" s="2" t="s">
        <v>17</v>
      </c>
      <c r="Y2" s="2" t="s">
        <v>45</v>
      </c>
      <c r="Z2" s="2" t="s">
        <v>22</v>
      </c>
      <c r="AA2" s="2" t="s">
        <v>28</v>
      </c>
      <c r="AB2" s="2" t="s">
        <v>46</v>
      </c>
      <c r="AC2" s="2" t="s">
        <v>25</v>
      </c>
      <c r="AD2" s="2" t="s">
        <v>47</v>
      </c>
      <c r="AE2" s="2" t="s">
        <v>48</v>
      </c>
      <c r="AF2" s="2" t="s">
        <v>49</v>
      </c>
    </row>
    <row r="3" spans="1:32">
      <c r="A3" s="2" t="s">
        <v>40</v>
      </c>
      <c r="B3" s="2">
        <v>1</v>
      </c>
      <c r="C3" s="2">
        <v>-0.21822</v>
      </c>
      <c r="D3" s="2">
        <v>0.25663999999999998</v>
      </c>
      <c r="E3" s="2">
        <v>0.13363</v>
      </c>
      <c r="F3" s="2">
        <v>0.54357999999999995</v>
      </c>
      <c r="G3" s="2">
        <v>0.20221</v>
      </c>
      <c r="H3" s="2">
        <v>-2.8053999999999999E-2</v>
      </c>
      <c r="I3" s="2">
        <v>-0.24499000000000001</v>
      </c>
      <c r="J3" s="2">
        <v>-0.38375999999999999</v>
      </c>
      <c r="K3" s="2">
        <v>-0.28560999999999998</v>
      </c>
      <c r="L3" s="2">
        <v>-0.18389</v>
      </c>
      <c r="M3" s="2">
        <v>-5.1707999999999997E-3</v>
      </c>
      <c r="N3" s="2">
        <v>-2.4586E-2</v>
      </c>
      <c r="O3" s="2">
        <v>0.35635</v>
      </c>
      <c r="P3" s="2">
        <v>-8.9087E-2</v>
      </c>
      <c r="Q3" s="2">
        <v>0.22389000000000001</v>
      </c>
      <c r="R3" s="2">
        <v>-0.10635</v>
      </c>
      <c r="S3" s="2">
        <v>-0.21822</v>
      </c>
      <c r="T3" s="2">
        <v>-0.38375999999999999</v>
      </c>
      <c r="U3" s="2">
        <v>-0.38375999999999999</v>
      </c>
      <c r="V3" s="2">
        <v>-0.35635</v>
      </c>
      <c r="W3" s="2">
        <v>-0.47182000000000002</v>
      </c>
      <c r="X3" s="2">
        <v>-9.0609999999999996E-2</v>
      </c>
      <c r="Y3" s="2">
        <v>-0.13929</v>
      </c>
      <c r="Z3" s="2">
        <v>-0.32733000000000001</v>
      </c>
      <c r="AA3" s="2">
        <v>-0.45661000000000002</v>
      </c>
      <c r="AB3" s="2">
        <v>-0.15809000000000001</v>
      </c>
      <c r="AC3" s="2">
        <v>-0.32733000000000001</v>
      </c>
      <c r="AD3" s="2">
        <v>-0.21822</v>
      </c>
      <c r="AE3" s="2">
        <v>4.7619000000000002E-2</v>
      </c>
      <c r="AF3" s="2">
        <v>7.6117000000000004E-2</v>
      </c>
    </row>
    <row r="4" spans="1:32">
      <c r="A4" s="2" t="s">
        <v>27</v>
      </c>
      <c r="B4" s="2">
        <v>-0.21822</v>
      </c>
      <c r="C4" s="2">
        <v>1</v>
      </c>
      <c r="D4" s="2">
        <v>0.1857</v>
      </c>
      <c r="E4" s="2">
        <v>0.51031000000000004</v>
      </c>
      <c r="F4" s="2">
        <v>-0.16888</v>
      </c>
      <c r="G4" s="2">
        <v>0</v>
      </c>
      <c r="H4" s="2">
        <v>0.22206000000000001</v>
      </c>
      <c r="I4" s="2">
        <v>0.15309</v>
      </c>
      <c r="J4" s="2">
        <v>3.4483E-2</v>
      </c>
      <c r="K4" s="2">
        <v>-0.12665999999999999</v>
      </c>
      <c r="L4" s="2">
        <v>0.24077000000000001</v>
      </c>
      <c r="M4" s="2">
        <v>-0.28434999999999999</v>
      </c>
      <c r="N4" s="2">
        <v>-0.28166999999999998</v>
      </c>
      <c r="O4" s="2">
        <v>-0.40825</v>
      </c>
      <c r="P4" s="2">
        <v>-0.20412</v>
      </c>
      <c r="Q4" s="2">
        <v>-0.41038999999999998</v>
      </c>
      <c r="R4" s="2">
        <v>0</v>
      </c>
      <c r="S4" s="2">
        <v>-0.22222</v>
      </c>
      <c r="T4" s="2">
        <v>-0.17241000000000001</v>
      </c>
      <c r="U4" s="2">
        <v>-0.17241000000000001</v>
      </c>
      <c r="V4" s="2">
        <v>-0.40825</v>
      </c>
      <c r="W4" s="2">
        <v>0.13728000000000001</v>
      </c>
      <c r="X4" s="2">
        <v>-0.16608999999999999</v>
      </c>
      <c r="Y4" s="2">
        <v>-0.63832</v>
      </c>
      <c r="Z4" s="2">
        <v>-0.25</v>
      </c>
      <c r="AA4" s="8">
        <v>-3.1509000000000001E-21</v>
      </c>
      <c r="AB4" s="2">
        <v>-0.34881000000000001</v>
      </c>
      <c r="AC4" s="2">
        <v>-0.25</v>
      </c>
      <c r="AD4" s="2">
        <v>0</v>
      </c>
      <c r="AE4" s="2">
        <v>-0.21822</v>
      </c>
      <c r="AF4" s="2">
        <v>-0.34881000000000001</v>
      </c>
    </row>
    <row r="5" spans="1:32">
      <c r="A5" s="2" t="s">
        <v>38</v>
      </c>
      <c r="B5" s="2">
        <v>0.25663999999999998</v>
      </c>
      <c r="C5" s="2">
        <v>0.1857</v>
      </c>
      <c r="D5" s="2">
        <v>1</v>
      </c>
      <c r="E5" s="2">
        <v>0.24637999999999999</v>
      </c>
      <c r="F5" s="2">
        <v>0.18554999999999999</v>
      </c>
      <c r="G5" s="2">
        <v>0.13383</v>
      </c>
      <c r="H5" s="2">
        <v>0.35520000000000002</v>
      </c>
      <c r="I5" s="2">
        <v>6.3175000000000002E-3</v>
      </c>
      <c r="J5" s="2">
        <v>0.42902000000000001</v>
      </c>
      <c r="K5" s="2">
        <v>0.36847999999999997</v>
      </c>
      <c r="L5" s="2">
        <v>0.72280999999999995</v>
      </c>
      <c r="M5" s="2">
        <v>0.48548000000000002</v>
      </c>
      <c r="N5" s="2">
        <v>-0.3301</v>
      </c>
      <c r="O5" s="2">
        <v>-0.29060000000000002</v>
      </c>
      <c r="P5" s="2">
        <v>-0.22742999999999999</v>
      </c>
      <c r="Q5" s="2">
        <v>0.28577999999999998</v>
      </c>
      <c r="R5" s="2">
        <v>0.13073000000000001</v>
      </c>
      <c r="S5" s="2">
        <v>0.13067000000000001</v>
      </c>
      <c r="T5" s="2">
        <v>-0.18995999999999999</v>
      </c>
      <c r="U5" s="2">
        <v>-0.18995999999999999</v>
      </c>
      <c r="V5" s="2">
        <v>-0.15162</v>
      </c>
      <c r="W5" s="2">
        <v>-0.16356999999999999</v>
      </c>
      <c r="X5" s="2">
        <v>0.17990999999999999</v>
      </c>
      <c r="Y5" s="2">
        <v>-0.50116000000000005</v>
      </c>
      <c r="Z5" s="2">
        <v>-0.52614000000000005</v>
      </c>
      <c r="AA5" s="2">
        <v>-0.12232</v>
      </c>
      <c r="AB5" s="2">
        <v>-0.27072000000000002</v>
      </c>
      <c r="AC5" s="2">
        <v>-0.37139</v>
      </c>
      <c r="AD5" s="2">
        <v>-0.68088000000000004</v>
      </c>
      <c r="AE5" s="2">
        <v>-0.28365000000000001</v>
      </c>
      <c r="AF5" s="2">
        <v>-0.25411</v>
      </c>
    </row>
    <row r="6" spans="1:32">
      <c r="A6" s="2" t="s">
        <v>41</v>
      </c>
      <c r="B6" s="2">
        <v>0.13363</v>
      </c>
      <c r="C6" s="2">
        <v>0.51031000000000004</v>
      </c>
      <c r="D6" s="2">
        <v>0.24637999999999999</v>
      </c>
      <c r="E6" s="2">
        <v>1</v>
      </c>
      <c r="F6" s="2">
        <v>0.40505000000000002</v>
      </c>
      <c r="G6" s="2">
        <v>0.77761000000000002</v>
      </c>
      <c r="H6" s="2">
        <v>0.39244000000000001</v>
      </c>
      <c r="I6" s="2">
        <v>0.22395999999999999</v>
      </c>
      <c r="J6" s="2">
        <v>-3.5193999999999998E-3</v>
      </c>
      <c r="K6" s="2">
        <v>8.1872E-2</v>
      </c>
      <c r="L6" s="2">
        <v>0.28260000000000002</v>
      </c>
      <c r="M6" s="2">
        <v>0.20315</v>
      </c>
      <c r="N6" s="2">
        <v>-0.30856</v>
      </c>
      <c r="O6" s="2">
        <v>-9.375E-2</v>
      </c>
      <c r="P6" s="2">
        <v>9.7222000000000003E-2</v>
      </c>
      <c r="Q6" s="2">
        <v>0.20943000000000001</v>
      </c>
      <c r="R6" s="2">
        <v>0.33715000000000001</v>
      </c>
      <c r="S6" s="2">
        <v>-0.10206</v>
      </c>
      <c r="T6" s="2">
        <v>-0.28506999999999999</v>
      </c>
      <c r="U6" s="2">
        <v>-0.28506999999999999</v>
      </c>
      <c r="V6" s="2">
        <v>-0.47916999999999998</v>
      </c>
      <c r="W6" s="2">
        <v>-6.3049999999999995E-2</v>
      </c>
      <c r="X6" s="8">
        <v>-4.5947E-21</v>
      </c>
      <c r="Y6" s="2">
        <v>-0.30517</v>
      </c>
      <c r="Z6" s="2">
        <v>-0.28066999999999998</v>
      </c>
      <c r="AA6" s="2">
        <v>0.46865000000000001</v>
      </c>
      <c r="AB6" s="2">
        <v>0.28206999999999999</v>
      </c>
      <c r="AC6" s="2">
        <v>-2.5516E-2</v>
      </c>
      <c r="AD6" s="2">
        <v>0.30619000000000002</v>
      </c>
      <c r="AE6" s="2">
        <v>0.46771000000000001</v>
      </c>
      <c r="AF6" s="2">
        <v>0.30945</v>
      </c>
    </row>
    <row r="7" spans="1:32">
      <c r="A7" s="2" t="s">
        <v>14</v>
      </c>
      <c r="B7" s="2">
        <v>0.54357999999999995</v>
      </c>
      <c r="C7" s="2">
        <v>-0.16888</v>
      </c>
      <c r="D7" s="2">
        <v>0.18554999999999999</v>
      </c>
      <c r="E7" s="2">
        <v>0.40505000000000002</v>
      </c>
      <c r="F7" s="2">
        <v>1</v>
      </c>
      <c r="G7" s="2">
        <v>0.74333000000000005</v>
      </c>
      <c r="H7" s="2">
        <v>0.53341000000000005</v>
      </c>
      <c r="I7" s="2">
        <v>0.39212000000000002</v>
      </c>
      <c r="J7" s="2">
        <v>7.4248999999999996E-2</v>
      </c>
      <c r="K7" s="2">
        <v>0.26916000000000001</v>
      </c>
      <c r="L7" s="2">
        <v>0.18806</v>
      </c>
      <c r="M7" s="2">
        <v>0.26111000000000001</v>
      </c>
      <c r="N7" s="2">
        <v>0.25052999999999997</v>
      </c>
      <c r="O7" s="2">
        <v>0.53432000000000002</v>
      </c>
      <c r="P7" s="2">
        <v>0.53432000000000002</v>
      </c>
      <c r="Q7" s="2">
        <v>0.58477999999999997</v>
      </c>
      <c r="R7" s="2">
        <v>0.63788999999999996</v>
      </c>
      <c r="S7" s="2">
        <v>4.2220000000000001E-2</v>
      </c>
      <c r="T7" s="2">
        <v>7.4248999999999996E-2</v>
      </c>
      <c r="U7" s="2">
        <v>7.4248999999999996E-2</v>
      </c>
      <c r="V7" s="2">
        <v>-0.18959999999999999</v>
      </c>
      <c r="W7" s="2">
        <v>9.1286000000000006E-2</v>
      </c>
      <c r="X7" s="2">
        <v>-8.7654999999999997E-2</v>
      </c>
      <c r="Y7" s="2">
        <v>0.24679999999999999</v>
      </c>
      <c r="Z7" s="2">
        <v>6.3329999999999997E-2</v>
      </c>
      <c r="AA7" s="2">
        <v>0.26012000000000002</v>
      </c>
      <c r="AB7" s="2">
        <v>0.46106000000000003</v>
      </c>
      <c r="AC7" s="2">
        <v>6.3329999999999997E-2</v>
      </c>
      <c r="AD7" s="2">
        <v>0.21110000000000001</v>
      </c>
      <c r="AE7" s="2">
        <v>0.54357999999999995</v>
      </c>
      <c r="AF7" s="2">
        <v>0.64232</v>
      </c>
    </row>
    <row r="8" spans="1:32">
      <c r="A8" s="2" t="s">
        <v>35</v>
      </c>
      <c r="B8" s="2">
        <v>0.20221</v>
      </c>
      <c r="C8" s="2">
        <v>0</v>
      </c>
      <c r="D8" s="2">
        <v>0.13383</v>
      </c>
      <c r="E8" s="2">
        <v>0.77761000000000002</v>
      </c>
      <c r="F8" s="2">
        <v>0.74333000000000005</v>
      </c>
      <c r="G8" s="2">
        <v>1</v>
      </c>
      <c r="H8" s="2">
        <v>0.54269999999999996</v>
      </c>
      <c r="I8" s="2">
        <v>0.50088999999999995</v>
      </c>
      <c r="J8" s="2">
        <v>0.19289999999999999</v>
      </c>
      <c r="K8" s="2">
        <v>0.38107999999999997</v>
      </c>
      <c r="L8" s="2">
        <v>0.25202999999999998</v>
      </c>
      <c r="M8" s="2">
        <v>0.40092</v>
      </c>
      <c r="N8" s="2">
        <v>-0.11085</v>
      </c>
      <c r="O8" s="2">
        <v>0.18214</v>
      </c>
      <c r="P8" s="2">
        <v>0.32224999999999998</v>
      </c>
      <c r="Q8" s="2">
        <v>0.47536</v>
      </c>
      <c r="R8" s="2">
        <v>0.53339999999999999</v>
      </c>
      <c r="S8" s="2">
        <v>6.4825999999999995E-2</v>
      </c>
      <c r="T8" s="2">
        <v>-4.3787E-2</v>
      </c>
      <c r="U8" s="2">
        <v>-4.3787E-2</v>
      </c>
      <c r="V8" s="2">
        <v>-0.32224999999999998</v>
      </c>
      <c r="W8" s="2">
        <v>9.3050999999999995E-2</v>
      </c>
      <c r="X8" s="2">
        <v>4.2751999999999998E-2</v>
      </c>
      <c r="Y8" s="2">
        <v>0.16372999999999999</v>
      </c>
      <c r="Z8" s="2">
        <v>-1.7160000000000002E-2</v>
      </c>
      <c r="AA8" s="2">
        <v>0.59445000000000003</v>
      </c>
      <c r="AB8" s="2">
        <v>0.6179</v>
      </c>
      <c r="AC8" s="2">
        <v>0.32604</v>
      </c>
      <c r="AD8" s="2">
        <v>0.44616</v>
      </c>
      <c r="AE8" s="2">
        <v>0.80135000000000001</v>
      </c>
      <c r="AF8" s="2">
        <v>0.80206999999999995</v>
      </c>
    </row>
    <row r="9" spans="1:32">
      <c r="A9" s="2" t="s">
        <v>33</v>
      </c>
      <c r="B9" s="2">
        <v>-2.8053999999999999E-2</v>
      </c>
      <c r="C9" s="2">
        <v>0.22206000000000001</v>
      </c>
      <c r="D9" s="2">
        <v>0.35520000000000002</v>
      </c>
      <c r="E9" s="2">
        <v>0.39244000000000001</v>
      </c>
      <c r="F9" s="2">
        <v>0.53341000000000005</v>
      </c>
      <c r="G9" s="2">
        <v>0.54269999999999996</v>
      </c>
      <c r="H9" s="2">
        <v>1</v>
      </c>
      <c r="I9" s="2">
        <v>0.81828000000000001</v>
      </c>
      <c r="J9" s="2">
        <v>0.67745999999999995</v>
      </c>
      <c r="K9" s="2">
        <v>0.78012999999999999</v>
      </c>
      <c r="L9" s="2">
        <v>0.71333999999999997</v>
      </c>
      <c r="M9" s="2">
        <v>0.65939000000000003</v>
      </c>
      <c r="N9" s="2">
        <v>0.31953999999999999</v>
      </c>
      <c r="O9" s="2">
        <v>0.24334</v>
      </c>
      <c r="P9" s="2">
        <v>0.17971999999999999</v>
      </c>
      <c r="Q9" s="2">
        <v>0.42568</v>
      </c>
      <c r="R9" s="2">
        <v>0.73353999999999997</v>
      </c>
      <c r="S9" s="2">
        <v>0.18049999999999999</v>
      </c>
      <c r="T9" s="2">
        <v>0.45580999999999999</v>
      </c>
      <c r="U9" s="2">
        <v>0.45580999999999999</v>
      </c>
      <c r="V9" s="2">
        <v>-0.52961999999999998</v>
      </c>
      <c r="W9" s="2">
        <v>0.34214</v>
      </c>
      <c r="X9" s="2">
        <v>-4.8529000000000003E-3</v>
      </c>
      <c r="Y9" s="2">
        <v>8.4026000000000003E-2</v>
      </c>
      <c r="Z9" s="2">
        <v>0.10519000000000001</v>
      </c>
      <c r="AA9" s="2">
        <v>0.39128000000000002</v>
      </c>
      <c r="AB9" s="2">
        <v>0.41299999999999998</v>
      </c>
      <c r="AC9" s="2">
        <v>-0.187</v>
      </c>
      <c r="AD9" s="2">
        <v>3.5062000000000003E-2</v>
      </c>
      <c r="AE9" s="2">
        <v>7.3960999999999999E-2</v>
      </c>
      <c r="AF9" s="2">
        <v>0.36909999999999998</v>
      </c>
    </row>
    <row r="10" spans="1:32">
      <c r="A10" s="2" t="s">
        <v>34</v>
      </c>
      <c r="B10" s="2">
        <v>-0.24499000000000001</v>
      </c>
      <c r="C10" s="2">
        <v>0.15309</v>
      </c>
      <c r="D10" s="2">
        <v>6.3175000000000002E-3</v>
      </c>
      <c r="E10" s="2">
        <v>0.22395999999999999</v>
      </c>
      <c r="F10" s="2">
        <v>0.39212000000000002</v>
      </c>
      <c r="G10" s="2">
        <v>0.50088999999999995</v>
      </c>
      <c r="H10" s="2">
        <v>0.81828000000000001</v>
      </c>
      <c r="I10" s="2">
        <v>1</v>
      </c>
      <c r="J10" s="2">
        <v>0.72499000000000002</v>
      </c>
      <c r="K10" s="2">
        <v>0.62912000000000001</v>
      </c>
      <c r="L10" s="2">
        <v>0.45461000000000001</v>
      </c>
      <c r="M10" s="2">
        <v>0.44983000000000001</v>
      </c>
      <c r="N10" s="2">
        <v>0.20315</v>
      </c>
      <c r="O10" s="2">
        <v>0.25</v>
      </c>
      <c r="P10" s="2">
        <v>0.21528</v>
      </c>
      <c r="Q10" s="2">
        <v>0.28795999999999999</v>
      </c>
      <c r="R10" s="2">
        <v>0.57479999999999998</v>
      </c>
      <c r="S10" s="2">
        <v>0.38557000000000002</v>
      </c>
      <c r="T10" s="2">
        <v>0.61941000000000002</v>
      </c>
      <c r="U10" s="2">
        <v>0.61941000000000002</v>
      </c>
      <c r="V10" s="2">
        <v>-0.35416999999999998</v>
      </c>
      <c r="W10" s="2">
        <v>0.51841000000000004</v>
      </c>
      <c r="X10" s="2">
        <v>-4.2379E-2</v>
      </c>
      <c r="Y10" s="2">
        <v>0.31374000000000002</v>
      </c>
      <c r="Z10" s="2">
        <v>0.40825</v>
      </c>
      <c r="AA10" s="2">
        <v>0.42119000000000001</v>
      </c>
      <c r="AB10" s="2">
        <v>0.5121</v>
      </c>
      <c r="AC10" s="2">
        <v>0.28066999999999998</v>
      </c>
      <c r="AD10" s="2">
        <v>0.40825</v>
      </c>
      <c r="AE10" s="2">
        <v>0.31180000000000002</v>
      </c>
      <c r="AF10" s="2">
        <v>0.60794999999999999</v>
      </c>
    </row>
    <row r="11" spans="1:32">
      <c r="A11" s="2" t="s">
        <v>43</v>
      </c>
      <c r="B11" s="2">
        <v>-0.38375999999999999</v>
      </c>
      <c r="C11" s="2">
        <v>3.4483E-2</v>
      </c>
      <c r="D11" s="2">
        <v>0.42902000000000001</v>
      </c>
      <c r="E11" s="2">
        <v>-3.5193999999999998E-3</v>
      </c>
      <c r="F11" s="2">
        <v>7.4248999999999996E-2</v>
      </c>
      <c r="G11" s="2">
        <v>0.19289999999999999</v>
      </c>
      <c r="H11" s="2">
        <v>0.67745999999999995</v>
      </c>
      <c r="I11" s="2">
        <v>0.72499000000000002</v>
      </c>
      <c r="J11" s="2">
        <v>1</v>
      </c>
      <c r="K11" s="2">
        <v>0.72938999999999998</v>
      </c>
      <c r="L11" s="2">
        <v>0.65173999999999999</v>
      </c>
      <c r="M11" s="2">
        <v>0.66266000000000003</v>
      </c>
      <c r="N11" s="2">
        <v>0.14634</v>
      </c>
      <c r="O11" s="2">
        <v>-5.6309999999999999E-2</v>
      </c>
      <c r="P11" s="2">
        <v>8.4464999999999998E-2</v>
      </c>
      <c r="Q11" s="2">
        <v>0.37147000000000002</v>
      </c>
      <c r="R11" s="2">
        <v>0.39028000000000002</v>
      </c>
      <c r="S11" s="2">
        <v>0.60919999999999996</v>
      </c>
      <c r="T11" s="2">
        <v>0.51249</v>
      </c>
      <c r="U11" s="2">
        <v>0.51249</v>
      </c>
      <c r="V11" s="2">
        <v>-0.15484999999999999</v>
      </c>
      <c r="W11" s="2">
        <v>0.19289999999999999</v>
      </c>
      <c r="X11" s="2">
        <v>-0.10023</v>
      </c>
      <c r="Y11" s="2">
        <v>1.0426E-2</v>
      </c>
      <c r="Z11" s="2">
        <v>5.1723999999999999E-2</v>
      </c>
      <c r="AA11" s="2">
        <v>0.19241</v>
      </c>
      <c r="AB11" s="2">
        <v>0.20077999999999999</v>
      </c>
      <c r="AC11" s="2">
        <v>5.1723999999999999E-2</v>
      </c>
      <c r="AD11" s="2">
        <v>-3.4483E-2</v>
      </c>
      <c r="AE11" s="2">
        <v>-8.2771999999999998E-2</v>
      </c>
      <c r="AF11" s="2">
        <v>0.20077999999999999</v>
      </c>
    </row>
    <row r="12" spans="1:32">
      <c r="A12" s="2" t="s">
        <v>24</v>
      </c>
      <c r="B12" s="2">
        <v>-0.28560999999999998</v>
      </c>
      <c r="C12" s="2">
        <v>-0.12665999999999999</v>
      </c>
      <c r="D12" s="2">
        <v>0.36847999999999997</v>
      </c>
      <c r="E12" s="2">
        <v>8.1872E-2</v>
      </c>
      <c r="F12" s="2">
        <v>0.26916000000000001</v>
      </c>
      <c r="G12" s="2">
        <v>0.38107999999999997</v>
      </c>
      <c r="H12" s="2">
        <v>0.78012999999999999</v>
      </c>
      <c r="I12" s="2">
        <v>0.62912000000000001</v>
      </c>
      <c r="J12" s="2">
        <v>0.72938999999999998</v>
      </c>
      <c r="K12" s="2">
        <v>1</v>
      </c>
      <c r="L12" s="2">
        <v>0.69633</v>
      </c>
      <c r="M12" s="2">
        <v>0.71131</v>
      </c>
      <c r="N12" s="2">
        <v>0.17917</v>
      </c>
      <c r="O12" s="2">
        <v>-6.8945000000000006E-2</v>
      </c>
      <c r="P12" s="2">
        <v>-1.1490999999999999E-2</v>
      </c>
      <c r="Q12" s="2">
        <v>0.28155999999999998</v>
      </c>
      <c r="R12" s="2">
        <v>0.52356999999999998</v>
      </c>
      <c r="S12" s="2">
        <v>8.9131000000000002E-2</v>
      </c>
      <c r="T12" s="2">
        <v>0.36542000000000002</v>
      </c>
      <c r="U12" s="2">
        <v>0.36542000000000002</v>
      </c>
      <c r="V12" s="2">
        <v>-0.18959999999999999</v>
      </c>
      <c r="W12" s="2">
        <v>0.38107999999999997</v>
      </c>
      <c r="X12" s="2">
        <v>0.22789999999999999</v>
      </c>
      <c r="Y12" s="2">
        <v>0.21134</v>
      </c>
      <c r="Z12" s="2">
        <v>6.3329999999999997E-2</v>
      </c>
      <c r="AA12" s="2">
        <v>0.43190000000000001</v>
      </c>
      <c r="AB12" s="2">
        <v>0.35910999999999998</v>
      </c>
      <c r="AC12" s="2">
        <v>6.3329999999999997E-2</v>
      </c>
      <c r="AD12" s="2">
        <v>-0.21110000000000001</v>
      </c>
      <c r="AE12" s="2">
        <v>8.2918000000000006E-2</v>
      </c>
      <c r="AF12" s="2">
        <v>0.35910999999999998</v>
      </c>
    </row>
    <row r="13" spans="1:32">
      <c r="A13" s="2" t="s">
        <v>21</v>
      </c>
      <c r="B13" s="2">
        <v>-0.18389</v>
      </c>
      <c r="C13" s="2">
        <v>0.24077000000000001</v>
      </c>
      <c r="D13" s="2">
        <v>0.72280999999999995</v>
      </c>
      <c r="E13" s="2">
        <v>0.28260000000000002</v>
      </c>
      <c r="F13" s="2">
        <v>0.18806</v>
      </c>
      <c r="G13" s="2">
        <v>0.25202999999999998</v>
      </c>
      <c r="H13" s="2">
        <v>0.71333999999999997</v>
      </c>
      <c r="I13" s="2">
        <v>0.45461000000000001</v>
      </c>
      <c r="J13" s="2">
        <v>0.65173999999999999</v>
      </c>
      <c r="K13" s="2">
        <v>0.69633</v>
      </c>
      <c r="L13" s="2">
        <v>1</v>
      </c>
      <c r="M13" s="2">
        <v>0.73311999999999999</v>
      </c>
      <c r="N13" s="2">
        <v>-6.3297000000000006E-2</v>
      </c>
      <c r="O13" s="2">
        <v>-2.4573999999999999E-2</v>
      </c>
      <c r="P13" s="2">
        <v>1.6382000000000001E-2</v>
      </c>
      <c r="Q13" s="2">
        <v>0.43230000000000002</v>
      </c>
      <c r="R13" s="2">
        <v>0.60629</v>
      </c>
      <c r="S13" s="2">
        <v>0.30764999999999998</v>
      </c>
      <c r="T13" s="2">
        <v>0.40266999999999997</v>
      </c>
      <c r="U13" s="2">
        <v>0.40266999999999997</v>
      </c>
      <c r="V13" s="2">
        <v>-9.8294999999999993E-2</v>
      </c>
      <c r="W13" s="2">
        <v>0.41728999999999999</v>
      </c>
      <c r="X13" s="2">
        <v>0.44989000000000001</v>
      </c>
      <c r="Y13" s="2">
        <v>-2.8310999999999999E-2</v>
      </c>
      <c r="Z13" s="2">
        <v>6.0193000000000003E-2</v>
      </c>
      <c r="AA13" s="2">
        <v>0.43382999999999999</v>
      </c>
      <c r="AB13" s="2">
        <v>0.25518000000000002</v>
      </c>
      <c r="AC13" s="2">
        <v>-0.24077000000000001</v>
      </c>
      <c r="AD13" s="2">
        <v>-0.36115999999999998</v>
      </c>
      <c r="AE13" s="2">
        <v>-0.18389</v>
      </c>
      <c r="AF13" s="2">
        <v>-3.5532000000000001E-2</v>
      </c>
    </row>
    <row r="14" spans="1:32">
      <c r="A14" s="2" t="s">
        <v>31</v>
      </c>
      <c r="B14" s="2">
        <v>-5.1707999999999997E-3</v>
      </c>
      <c r="C14" s="2">
        <v>-0.28434999999999999</v>
      </c>
      <c r="D14" s="2">
        <v>0.48548000000000002</v>
      </c>
      <c r="E14" s="2">
        <v>0.20315</v>
      </c>
      <c r="F14" s="2">
        <v>0.26111000000000001</v>
      </c>
      <c r="G14" s="2">
        <v>0.40092</v>
      </c>
      <c r="H14" s="2">
        <v>0.65939000000000003</v>
      </c>
      <c r="I14" s="2">
        <v>0.44983000000000001</v>
      </c>
      <c r="J14" s="2">
        <v>0.66266000000000003</v>
      </c>
      <c r="K14" s="2">
        <v>0.71131</v>
      </c>
      <c r="L14" s="2">
        <v>0.73311999999999999</v>
      </c>
      <c r="M14" s="2">
        <v>1</v>
      </c>
      <c r="N14" s="2">
        <v>0.18955</v>
      </c>
      <c r="O14" s="2">
        <v>0.2757</v>
      </c>
      <c r="P14" s="2">
        <v>0.10641</v>
      </c>
      <c r="Q14" s="2">
        <v>0.72933999999999999</v>
      </c>
      <c r="R14" s="2">
        <v>0.56332000000000004</v>
      </c>
      <c r="S14" s="2">
        <v>0.49761</v>
      </c>
      <c r="T14" s="2">
        <v>0.45839000000000002</v>
      </c>
      <c r="U14" s="2">
        <v>0.45839000000000002</v>
      </c>
      <c r="V14" s="2">
        <v>-0.20315</v>
      </c>
      <c r="W14" s="2">
        <v>6.7498000000000002E-2</v>
      </c>
      <c r="X14" s="2">
        <v>0.30501</v>
      </c>
      <c r="Y14" s="2">
        <v>0.24997</v>
      </c>
      <c r="Z14" s="2">
        <v>9.4782000000000005E-2</v>
      </c>
      <c r="AA14" s="2">
        <v>0.42144999999999999</v>
      </c>
      <c r="AB14" s="2">
        <v>0.53215999999999997</v>
      </c>
      <c r="AC14" s="2">
        <v>-0.20141000000000001</v>
      </c>
      <c r="AD14" s="2">
        <v>-0.11848</v>
      </c>
      <c r="AE14" s="2">
        <v>-5.1707999999999997E-3</v>
      </c>
      <c r="AF14" s="2">
        <v>0.24604999999999999</v>
      </c>
    </row>
    <row r="15" spans="1:32">
      <c r="A15" s="2" t="s">
        <v>44</v>
      </c>
      <c r="B15" s="2">
        <v>-2.4586E-2</v>
      </c>
      <c r="C15" s="2">
        <v>-0.28166999999999998</v>
      </c>
      <c r="D15" s="2">
        <v>-0.3301</v>
      </c>
      <c r="E15" s="2">
        <v>-0.30856</v>
      </c>
      <c r="F15" s="2">
        <v>0.25052999999999997</v>
      </c>
      <c r="G15" s="2">
        <v>-0.11085</v>
      </c>
      <c r="H15" s="2">
        <v>0.31953999999999999</v>
      </c>
      <c r="I15" s="2">
        <v>0.20315</v>
      </c>
      <c r="J15" s="2">
        <v>0.14634</v>
      </c>
      <c r="K15" s="2">
        <v>0.17917</v>
      </c>
      <c r="L15" s="2">
        <v>-6.3297000000000006E-2</v>
      </c>
      <c r="M15" s="2">
        <v>0.18955</v>
      </c>
      <c r="N15" s="2">
        <v>1</v>
      </c>
      <c r="O15" s="2">
        <v>0.65927999999999998</v>
      </c>
      <c r="P15" s="2">
        <v>0.58262000000000003</v>
      </c>
      <c r="Q15" s="2">
        <v>0.38530999999999999</v>
      </c>
      <c r="R15" s="2">
        <v>0.49217</v>
      </c>
      <c r="S15" s="2">
        <v>0.19611999999999999</v>
      </c>
      <c r="T15" s="2">
        <v>0.52837000000000001</v>
      </c>
      <c r="U15" s="2">
        <v>0.52837000000000001</v>
      </c>
      <c r="V15" s="2">
        <v>-4.5996000000000002E-2</v>
      </c>
      <c r="W15" s="2">
        <v>-1.4178E-2</v>
      </c>
      <c r="X15" s="2">
        <v>-0.42104000000000003</v>
      </c>
      <c r="Y15" s="2">
        <v>0.35896</v>
      </c>
      <c r="Z15" s="2">
        <v>0.30984</v>
      </c>
      <c r="AA15" s="2">
        <v>1.7462999999999999E-2</v>
      </c>
      <c r="AB15" s="2">
        <v>0.29324</v>
      </c>
      <c r="AC15" s="2">
        <v>-0.39434000000000002</v>
      </c>
      <c r="AD15" s="2">
        <v>0.18778</v>
      </c>
      <c r="AE15" s="2">
        <v>-0.22947000000000001</v>
      </c>
      <c r="AF15" s="2">
        <v>1.6122999999999998E-2</v>
      </c>
    </row>
    <row r="16" spans="1:32">
      <c r="A16" s="2" t="s">
        <v>15</v>
      </c>
      <c r="B16" s="2">
        <v>0.35635</v>
      </c>
      <c r="C16" s="2">
        <v>-0.40825</v>
      </c>
      <c r="D16" s="2">
        <v>-0.29060000000000002</v>
      </c>
      <c r="E16" s="2">
        <v>-9.375E-2</v>
      </c>
      <c r="F16" s="2">
        <v>0.53432000000000002</v>
      </c>
      <c r="G16" s="2">
        <v>0.18214</v>
      </c>
      <c r="H16" s="2">
        <v>0.24334</v>
      </c>
      <c r="I16" s="2">
        <v>0.25</v>
      </c>
      <c r="J16" s="2">
        <v>-5.6309999999999999E-2</v>
      </c>
      <c r="K16" s="2">
        <v>-6.8945000000000006E-2</v>
      </c>
      <c r="L16" s="2">
        <v>-2.4573999999999999E-2</v>
      </c>
      <c r="M16" s="2">
        <v>0.2757</v>
      </c>
      <c r="N16" s="2">
        <v>0.65927999999999998</v>
      </c>
      <c r="O16" s="2">
        <v>1</v>
      </c>
      <c r="P16" s="2">
        <v>0.65278000000000003</v>
      </c>
      <c r="Q16" s="2">
        <v>0.68064000000000002</v>
      </c>
      <c r="R16" s="2">
        <v>0.58586000000000005</v>
      </c>
      <c r="S16" s="2">
        <v>0.40825</v>
      </c>
      <c r="T16" s="2">
        <v>0.61236999999999997</v>
      </c>
      <c r="U16" s="2">
        <v>0.61236999999999997</v>
      </c>
      <c r="V16" s="2">
        <v>4.1667000000000003E-2</v>
      </c>
      <c r="W16" s="2">
        <v>0.14712</v>
      </c>
      <c r="X16" s="8">
        <v>-9.41E-18</v>
      </c>
      <c r="Y16" s="2">
        <v>0.65490999999999999</v>
      </c>
      <c r="Z16" s="2">
        <v>0.61236999999999997</v>
      </c>
      <c r="AA16" s="2">
        <v>0.20169999999999999</v>
      </c>
      <c r="AB16" s="2">
        <v>0.62438000000000005</v>
      </c>
      <c r="AC16" s="2">
        <v>-0.15309</v>
      </c>
      <c r="AD16" s="2">
        <v>0.40825</v>
      </c>
      <c r="AE16" s="2">
        <v>0.13363</v>
      </c>
      <c r="AF16" s="2">
        <v>0.32313999999999998</v>
      </c>
    </row>
    <row r="17" spans="1:32">
      <c r="A17" s="2" t="s">
        <v>19</v>
      </c>
      <c r="B17" s="2">
        <v>-8.9087E-2</v>
      </c>
      <c r="C17" s="2">
        <v>-0.20412</v>
      </c>
      <c r="D17" s="2">
        <v>-0.22742999999999999</v>
      </c>
      <c r="E17" s="2">
        <v>9.7222000000000003E-2</v>
      </c>
      <c r="F17" s="2">
        <v>0.53432000000000002</v>
      </c>
      <c r="G17" s="2">
        <v>0.32224999999999998</v>
      </c>
      <c r="H17" s="2">
        <v>0.17971999999999999</v>
      </c>
      <c r="I17" s="2">
        <v>0.21528</v>
      </c>
      <c r="J17" s="2">
        <v>8.4464999999999998E-2</v>
      </c>
      <c r="K17" s="2">
        <v>-1.1490999999999999E-2</v>
      </c>
      <c r="L17" s="2">
        <v>1.6382000000000001E-2</v>
      </c>
      <c r="M17" s="2">
        <v>0.10641</v>
      </c>
      <c r="N17" s="2">
        <v>0.58262000000000003</v>
      </c>
      <c r="O17" s="2">
        <v>0.65278000000000003</v>
      </c>
      <c r="P17" s="2">
        <v>1</v>
      </c>
      <c r="Q17" s="2">
        <v>0.66318999999999995</v>
      </c>
      <c r="R17" s="2">
        <v>0.71482000000000001</v>
      </c>
      <c r="S17" s="2">
        <v>0.48385</v>
      </c>
      <c r="T17" s="2">
        <v>0.45987</v>
      </c>
      <c r="U17" s="2">
        <v>0.45987</v>
      </c>
      <c r="V17" s="2">
        <v>0.38889000000000001</v>
      </c>
      <c r="W17" s="2">
        <v>0.18214</v>
      </c>
      <c r="X17" s="2">
        <v>-0.22602</v>
      </c>
      <c r="Y17" s="2">
        <v>0.45489000000000002</v>
      </c>
      <c r="Z17" s="2">
        <v>0.44227</v>
      </c>
      <c r="AA17" s="2">
        <v>0.45876</v>
      </c>
      <c r="AB17" s="2">
        <v>0.60611999999999999</v>
      </c>
      <c r="AC17" s="2">
        <v>0.10206</v>
      </c>
      <c r="AD17" s="2">
        <v>0.54432999999999998</v>
      </c>
      <c r="AE17" s="2">
        <v>0.35635</v>
      </c>
      <c r="AF17" s="2">
        <v>0.35053000000000001</v>
      </c>
    </row>
    <row r="18" spans="1:32">
      <c r="A18" s="2" t="s">
        <v>29</v>
      </c>
      <c r="B18" s="2">
        <v>0.22389000000000001</v>
      </c>
      <c r="C18" s="2">
        <v>-0.41038999999999998</v>
      </c>
      <c r="D18" s="2">
        <v>0.28577999999999998</v>
      </c>
      <c r="E18" s="2">
        <v>0.20943000000000001</v>
      </c>
      <c r="F18" s="2">
        <v>0.58477999999999997</v>
      </c>
      <c r="G18" s="2">
        <v>0.47536</v>
      </c>
      <c r="H18" s="2">
        <v>0.42568</v>
      </c>
      <c r="I18" s="2">
        <v>0.28795999999999999</v>
      </c>
      <c r="J18" s="2">
        <v>0.37147000000000002</v>
      </c>
      <c r="K18" s="2">
        <v>0.28155999999999998</v>
      </c>
      <c r="L18" s="2">
        <v>0.43230000000000002</v>
      </c>
      <c r="M18" s="2">
        <v>0.72933999999999999</v>
      </c>
      <c r="N18" s="2">
        <v>0.38530999999999999</v>
      </c>
      <c r="O18" s="2">
        <v>0.68064000000000002</v>
      </c>
      <c r="P18" s="2">
        <v>0.66318999999999995</v>
      </c>
      <c r="Q18" s="2">
        <v>1</v>
      </c>
      <c r="R18" s="2">
        <v>0.72228000000000003</v>
      </c>
      <c r="S18" s="2">
        <v>0.68398999999999999</v>
      </c>
      <c r="T18" s="2">
        <v>0.47760999999999998</v>
      </c>
      <c r="U18" s="2">
        <v>0.47760999999999998</v>
      </c>
      <c r="V18" s="2">
        <v>0.10471</v>
      </c>
      <c r="W18" s="2">
        <v>-1.7606E-2</v>
      </c>
      <c r="X18" s="2">
        <v>8.5203000000000001E-2</v>
      </c>
      <c r="Y18" s="2">
        <v>0.40500000000000003</v>
      </c>
      <c r="Z18" s="2">
        <v>0.25649</v>
      </c>
      <c r="AA18" s="2">
        <v>0.41743999999999998</v>
      </c>
      <c r="AB18" s="2">
        <v>0.67445999999999995</v>
      </c>
      <c r="AC18" s="2">
        <v>-0.12825</v>
      </c>
      <c r="AD18" s="2">
        <v>0.20519999999999999</v>
      </c>
      <c r="AE18" s="2">
        <v>0.22389000000000001</v>
      </c>
      <c r="AF18" s="2">
        <v>0.35787000000000002</v>
      </c>
    </row>
    <row r="19" spans="1:32">
      <c r="A19" s="2" t="s">
        <v>42</v>
      </c>
      <c r="B19" s="2">
        <v>-0.10635</v>
      </c>
      <c r="C19" s="2">
        <v>0</v>
      </c>
      <c r="D19" s="2">
        <v>0.13073000000000001</v>
      </c>
      <c r="E19" s="2">
        <v>0.33715000000000001</v>
      </c>
      <c r="F19" s="2">
        <v>0.63788999999999996</v>
      </c>
      <c r="G19" s="2">
        <v>0.53339999999999999</v>
      </c>
      <c r="H19" s="2">
        <v>0.73353999999999997</v>
      </c>
      <c r="I19" s="2">
        <v>0.57479999999999998</v>
      </c>
      <c r="J19" s="2">
        <v>0.39028000000000002</v>
      </c>
      <c r="K19" s="2">
        <v>0.52356999999999998</v>
      </c>
      <c r="L19" s="2">
        <v>0.60629</v>
      </c>
      <c r="M19" s="2">
        <v>0.56332000000000004</v>
      </c>
      <c r="N19" s="2">
        <v>0.49217</v>
      </c>
      <c r="O19" s="2">
        <v>0.58586000000000005</v>
      </c>
      <c r="P19" s="2">
        <v>0.71482000000000001</v>
      </c>
      <c r="Q19" s="2">
        <v>0.72228000000000003</v>
      </c>
      <c r="R19" s="2">
        <v>1</v>
      </c>
      <c r="S19" s="2">
        <v>0.36703999999999998</v>
      </c>
      <c r="T19" s="2">
        <v>0.63302999999999998</v>
      </c>
      <c r="U19" s="2">
        <v>0.63302999999999998</v>
      </c>
      <c r="V19" s="2">
        <v>2.2107999999999999E-2</v>
      </c>
      <c r="W19" s="2">
        <v>0.49623</v>
      </c>
      <c r="X19" s="2">
        <v>0.15740000000000001</v>
      </c>
      <c r="Y19" s="2">
        <v>0.44755</v>
      </c>
      <c r="Z19" s="2">
        <v>0.46029999999999999</v>
      </c>
      <c r="AA19" s="2">
        <v>0.70506000000000002</v>
      </c>
      <c r="AB19" s="2">
        <v>0.74539999999999995</v>
      </c>
      <c r="AC19" s="2">
        <v>-8.1229999999999997E-2</v>
      </c>
      <c r="AD19" s="2">
        <v>0.27077000000000001</v>
      </c>
      <c r="AE19" s="2">
        <v>0.24815999999999999</v>
      </c>
      <c r="AF19" s="2">
        <v>0.39667000000000002</v>
      </c>
    </row>
    <row r="20" spans="1:32">
      <c r="A20" s="2" t="s">
        <v>39</v>
      </c>
      <c r="B20" s="2">
        <v>-0.21822</v>
      </c>
      <c r="C20" s="2">
        <v>-0.22222</v>
      </c>
      <c r="D20" s="2">
        <v>0.13067000000000001</v>
      </c>
      <c r="E20" s="2">
        <v>-0.10206</v>
      </c>
      <c r="F20" s="2">
        <v>4.2220000000000001E-2</v>
      </c>
      <c r="G20" s="2">
        <v>6.4825999999999995E-2</v>
      </c>
      <c r="H20" s="2">
        <v>0.18049999999999999</v>
      </c>
      <c r="I20" s="2">
        <v>0.38557000000000002</v>
      </c>
      <c r="J20" s="2">
        <v>0.60919999999999996</v>
      </c>
      <c r="K20" s="2">
        <v>8.9131000000000002E-2</v>
      </c>
      <c r="L20" s="2">
        <v>0.30764999999999998</v>
      </c>
      <c r="M20" s="2">
        <v>0.49761</v>
      </c>
      <c r="N20" s="2">
        <v>0.19611999999999999</v>
      </c>
      <c r="O20" s="2">
        <v>0.40825</v>
      </c>
      <c r="P20" s="2">
        <v>0.48385</v>
      </c>
      <c r="Q20" s="2">
        <v>0.68398999999999999</v>
      </c>
      <c r="R20" s="2">
        <v>0.36703999999999998</v>
      </c>
      <c r="S20" s="2">
        <v>1</v>
      </c>
      <c r="T20" s="2">
        <v>0.64751000000000003</v>
      </c>
      <c r="U20" s="2">
        <v>0.64751000000000003</v>
      </c>
      <c r="V20" s="2">
        <v>0.27217000000000002</v>
      </c>
      <c r="W20" s="2">
        <v>6.4825999999999995E-2</v>
      </c>
      <c r="X20" s="2">
        <v>-4.6136000000000003E-2</v>
      </c>
      <c r="Y20" s="2">
        <v>0.30236000000000002</v>
      </c>
      <c r="Z20" s="2">
        <v>0.38889000000000001</v>
      </c>
      <c r="AA20" s="2">
        <v>0.21958</v>
      </c>
      <c r="AB20" s="2">
        <v>0.42632999999999999</v>
      </c>
      <c r="AC20" s="2">
        <v>0.11111</v>
      </c>
      <c r="AD20" s="2">
        <v>0.33333000000000002</v>
      </c>
      <c r="AE20" s="2">
        <v>2.4246E-2</v>
      </c>
      <c r="AF20" s="2">
        <v>0.15801000000000001</v>
      </c>
    </row>
    <row r="21" spans="1:32">
      <c r="A21" s="2" t="s">
        <v>23</v>
      </c>
      <c r="B21" s="2">
        <v>-0.38375999999999999</v>
      </c>
      <c r="C21" s="2">
        <v>-0.17241000000000001</v>
      </c>
      <c r="D21" s="2">
        <v>-0.18995999999999999</v>
      </c>
      <c r="E21" s="2">
        <v>-0.28506999999999999</v>
      </c>
      <c r="F21" s="2">
        <v>7.4248999999999996E-2</v>
      </c>
      <c r="G21" s="2">
        <v>-4.3787E-2</v>
      </c>
      <c r="H21" s="2">
        <v>0.45580999999999999</v>
      </c>
      <c r="I21" s="2">
        <v>0.61941000000000002</v>
      </c>
      <c r="J21" s="2">
        <v>0.51249</v>
      </c>
      <c r="K21" s="2">
        <v>0.36542000000000002</v>
      </c>
      <c r="L21" s="2">
        <v>0.40266999999999997</v>
      </c>
      <c r="M21" s="2">
        <v>0.45839000000000002</v>
      </c>
      <c r="N21" s="2">
        <v>0.52837000000000001</v>
      </c>
      <c r="O21" s="2">
        <v>0.61236999999999997</v>
      </c>
      <c r="P21" s="2">
        <v>0.45987</v>
      </c>
      <c r="Q21" s="2">
        <v>0.47760999999999998</v>
      </c>
      <c r="R21" s="2">
        <v>0.63302999999999998</v>
      </c>
      <c r="S21" s="2">
        <v>0.64751000000000003</v>
      </c>
      <c r="T21" s="2">
        <v>1</v>
      </c>
      <c r="U21" s="2">
        <v>1</v>
      </c>
      <c r="V21" s="2">
        <v>0.19708999999999999</v>
      </c>
      <c r="W21" s="2">
        <v>0.61894000000000005</v>
      </c>
      <c r="X21" s="2">
        <v>0.21476999999999999</v>
      </c>
      <c r="Y21" s="2">
        <v>0.67654999999999998</v>
      </c>
      <c r="Z21" s="2">
        <v>0.82759000000000005</v>
      </c>
      <c r="AA21" s="2">
        <v>0.43292000000000003</v>
      </c>
      <c r="AB21" s="2">
        <v>0.61712999999999996</v>
      </c>
      <c r="AC21" s="2">
        <v>5.1723999999999999E-2</v>
      </c>
      <c r="AD21" s="2">
        <v>0.31034</v>
      </c>
      <c r="AE21" s="2">
        <v>-8.2771999999999998E-2</v>
      </c>
      <c r="AF21" s="2">
        <v>0.20077999999999999</v>
      </c>
    </row>
    <row r="22" spans="1:32">
      <c r="A22" s="2" t="s">
        <v>30</v>
      </c>
      <c r="B22" s="2">
        <v>-0.38375999999999999</v>
      </c>
      <c r="C22" s="2">
        <v>-0.17241000000000001</v>
      </c>
      <c r="D22" s="2">
        <v>-0.18995999999999999</v>
      </c>
      <c r="E22" s="2">
        <v>-0.28506999999999999</v>
      </c>
      <c r="F22" s="2">
        <v>7.4248999999999996E-2</v>
      </c>
      <c r="G22" s="2">
        <v>-4.3787E-2</v>
      </c>
      <c r="H22" s="2">
        <v>0.45580999999999999</v>
      </c>
      <c r="I22" s="2">
        <v>0.61941000000000002</v>
      </c>
      <c r="J22" s="2">
        <v>0.51249</v>
      </c>
      <c r="K22" s="2">
        <v>0.36542000000000002</v>
      </c>
      <c r="L22" s="2">
        <v>0.40266999999999997</v>
      </c>
      <c r="M22" s="2">
        <v>0.45839000000000002</v>
      </c>
      <c r="N22" s="2">
        <v>0.52837000000000001</v>
      </c>
      <c r="O22" s="2">
        <v>0.61236999999999997</v>
      </c>
      <c r="P22" s="2">
        <v>0.45987</v>
      </c>
      <c r="Q22" s="2">
        <v>0.47760999999999998</v>
      </c>
      <c r="R22" s="2">
        <v>0.63302999999999998</v>
      </c>
      <c r="S22" s="2">
        <v>0.64751000000000003</v>
      </c>
      <c r="T22" s="2">
        <v>1</v>
      </c>
      <c r="U22" s="2">
        <v>1</v>
      </c>
      <c r="V22" s="2">
        <v>0.19708999999999999</v>
      </c>
      <c r="W22" s="2">
        <v>0.61894000000000005</v>
      </c>
      <c r="X22" s="2">
        <v>0.21476999999999999</v>
      </c>
      <c r="Y22" s="2">
        <v>0.67654999999999998</v>
      </c>
      <c r="Z22" s="2">
        <v>0.82759000000000005</v>
      </c>
      <c r="AA22" s="2">
        <v>0.43292000000000003</v>
      </c>
      <c r="AB22" s="2">
        <v>0.61712999999999996</v>
      </c>
      <c r="AC22" s="2">
        <v>5.1723999999999999E-2</v>
      </c>
      <c r="AD22" s="2">
        <v>0.31034</v>
      </c>
      <c r="AE22" s="2">
        <v>-8.2771999999999998E-2</v>
      </c>
      <c r="AF22" s="2">
        <v>0.20077999999999999</v>
      </c>
    </row>
    <row r="23" spans="1:32">
      <c r="A23" s="2" t="s">
        <v>37</v>
      </c>
      <c r="B23" s="2">
        <v>-0.35635</v>
      </c>
      <c r="C23" s="2">
        <v>-0.40825</v>
      </c>
      <c r="D23" s="2">
        <v>-0.15162</v>
      </c>
      <c r="E23" s="2">
        <v>-0.47916999999999998</v>
      </c>
      <c r="F23" s="2">
        <v>-0.18959999999999999</v>
      </c>
      <c r="G23" s="2">
        <v>-0.32224999999999998</v>
      </c>
      <c r="H23" s="2">
        <v>-0.52961999999999998</v>
      </c>
      <c r="I23" s="2">
        <v>-0.35416999999999998</v>
      </c>
      <c r="J23" s="2">
        <v>-0.15484999999999999</v>
      </c>
      <c r="K23" s="2">
        <v>-0.18959999999999999</v>
      </c>
      <c r="L23" s="2">
        <v>-9.8294999999999993E-2</v>
      </c>
      <c r="M23" s="2">
        <v>-0.20315</v>
      </c>
      <c r="N23" s="2">
        <v>-4.5996000000000002E-2</v>
      </c>
      <c r="O23" s="2">
        <v>4.1667000000000003E-2</v>
      </c>
      <c r="P23" s="2">
        <v>0.38889000000000001</v>
      </c>
      <c r="Q23" s="2">
        <v>0.10471</v>
      </c>
      <c r="R23" s="2">
        <v>2.2107999999999999E-2</v>
      </c>
      <c r="S23" s="2">
        <v>0.27217000000000002</v>
      </c>
      <c r="T23" s="2">
        <v>0.19708999999999999</v>
      </c>
      <c r="U23" s="2">
        <v>0.19708999999999999</v>
      </c>
      <c r="V23" s="2">
        <v>1</v>
      </c>
      <c r="W23" s="2">
        <v>0.30824000000000001</v>
      </c>
      <c r="X23" s="2">
        <v>0.33903</v>
      </c>
      <c r="Y23" s="2">
        <v>0.42518</v>
      </c>
      <c r="Z23" s="2">
        <v>0.40825</v>
      </c>
      <c r="AA23" s="2">
        <v>0.21356</v>
      </c>
      <c r="AB23" s="2">
        <v>0.1424</v>
      </c>
      <c r="AC23" s="2">
        <v>0.40825</v>
      </c>
      <c r="AD23" s="8">
        <v>1.729E-20</v>
      </c>
      <c r="AE23" s="2">
        <v>8.9087E-2</v>
      </c>
      <c r="AF23" s="2">
        <v>-7.6677999999999996E-2</v>
      </c>
    </row>
    <row r="24" spans="1:32">
      <c r="A24" s="2" t="s">
        <v>16</v>
      </c>
      <c r="B24" s="2">
        <v>-0.47182000000000002</v>
      </c>
      <c r="C24" s="2">
        <v>0.13728000000000001</v>
      </c>
      <c r="D24" s="2">
        <v>-0.16356999999999999</v>
      </c>
      <c r="E24" s="2">
        <v>-6.3049999999999995E-2</v>
      </c>
      <c r="F24" s="2">
        <v>9.1286000000000006E-2</v>
      </c>
      <c r="G24" s="2">
        <v>9.3050999999999995E-2</v>
      </c>
      <c r="H24" s="2">
        <v>0.34214</v>
      </c>
      <c r="I24" s="2">
        <v>0.51841000000000004</v>
      </c>
      <c r="J24" s="2">
        <v>0.19289999999999999</v>
      </c>
      <c r="K24" s="2">
        <v>0.38107999999999997</v>
      </c>
      <c r="L24" s="2">
        <v>0.41728999999999999</v>
      </c>
      <c r="M24" s="2">
        <v>6.7498000000000002E-2</v>
      </c>
      <c r="N24" s="2">
        <v>-1.4178E-2</v>
      </c>
      <c r="O24" s="2">
        <v>0.14712</v>
      </c>
      <c r="P24" s="2">
        <v>0.18214</v>
      </c>
      <c r="Q24" s="2">
        <v>-1.7606E-2</v>
      </c>
      <c r="R24" s="2">
        <v>0.49623</v>
      </c>
      <c r="S24" s="2">
        <v>6.4825999999999995E-2</v>
      </c>
      <c r="T24" s="2">
        <v>0.61894000000000005</v>
      </c>
      <c r="U24" s="2">
        <v>0.61894000000000005</v>
      </c>
      <c r="V24" s="2">
        <v>0.30824000000000001</v>
      </c>
      <c r="W24" s="2">
        <v>1</v>
      </c>
      <c r="X24" s="2">
        <v>0.58426999999999996</v>
      </c>
      <c r="Y24" s="2">
        <v>0.56728000000000001</v>
      </c>
      <c r="Z24" s="2">
        <v>0.75504000000000004</v>
      </c>
      <c r="AA24" s="2">
        <v>0.61439999999999995</v>
      </c>
      <c r="AB24" s="2">
        <v>0.47055999999999998</v>
      </c>
      <c r="AC24" s="2">
        <v>0.41183999999999998</v>
      </c>
      <c r="AD24" s="2">
        <v>0.1716</v>
      </c>
      <c r="AE24" s="2">
        <v>0.20221</v>
      </c>
      <c r="AF24" s="2">
        <v>0.28638999999999998</v>
      </c>
    </row>
    <row r="25" spans="1:32">
      <c r="A25" s="2" t="s">
        <v>17</v>
      </c>
      <c r="B25" s="2">
        <v>-9.0609999999999996E-2</v>
      </c>
      <c r="C25" s="2">
        <v>-0.16608999999999999</v>
      </c>
      <c r="D25" s="2">
        <v>0.17990999999999999</v>
      </c>
      <c r="E25" s="8">
        <v>-4.5947E-21</v>
      </c>
      <c r="F25" s="2">
        <v>-8.7654999999999997E-2</v>
      </c>
      <c r="G25" s="2">
        <v>4.2751999999999998E-2</v>
      </c>
      <c r="H25" s="2">
        <v>-4.8529000000000003E-3</v>
      </c>
      <c r="I25" s="2">
        <v>-4.2379E-2</v>
      </c>
      <c r="J25" s="2">
        <v>-0.10023</v>
      </c>
      <c r="K25" s="2">
        <v>0.22789999999999999</v>
      </c>
      <c r="L25" s="2">
        <v>0.44989000000000001</v>
      </c>
      <c r="M25" s="2">
        <v>0.30501</v>
      </c>
      <c r="N25" s="2">
        <v>-0.42104000000000003</v>
      </c>
      <c r="O25" s="8">
        <v>-9.41E-18</v>
      </c>
      <c r="P25" s="2">
        <v>-0.22602</v>
      </c>
      <c r="Q25" s="2">
        <v>8.5203000000000001E-2</v>
      </c>
      <c r="R25" s="2">
        <v>0.15740000000000001</v>
      </c>
      <c r="S25" s="2">
        <v>-4.6136000000000003E-2</v>
      </c>
      <c r="T25" s="2">
        <v>0.21476999999999999</v>
      </c>
      <c r="U25" s="2">
        <v>0.21476999999999999</v>
      </c>
      <c r="V25" s="2">
        <v>0.33903</v>
      </c>
      <c r="W25" s="2">
        <v>0.58426999999999996</v>
      </c>
      <c r="X25" s="2">
        <v>1</v>
      </c>
      <c r="Y25" s="2">
        <v>0.43243999999999999</v>
      </c>
      <c r="Z25" s="2">
        <v>0.41522999999999999</v>
      </c>
      <c r="AA25" s="2">
        <v>0.48269000000000001</v>
      </c>
      <c r="AB25" s="2">
        <v>0.34538000000000002</v>
      </c>
      <c r="AC25" s="2">
        <v>0.20760999999999999</v>
      </c>
      <c r="AD25" s="2">
        <v>-0.24914</v>
      </c>
      <c r="AE25" s="2">
        <v>9.0609999999999996E-2</v>
      </c>
      <c r="AF25" s="2">
        <v>5.5705999999999999E-2</v>
      </c>
    </row>
    <row r="26" spans="1:32">
      <c r="A26" s="2" t="s">
        <v>45</v>
      </c>
      <c r="B26" s="2">
        <v>-0.13929</v>
      </c>
      <c r="C26" s="2">
        <v>-0.63832</v>
      </c>
      <c r="D26" s="2">
        <v>-0.50116000000000005</v>
      </c>
      <c r="E26" s="2">
        <v>-0.30517</v>
      </c>
      <c r="F26" s="2">
        <v>0.24679999999999999</v>
      </c>
      <c r="G26" s="2">
        <v>0.16372999999999999</v>
      </c>
      <c r="H26" s="2">
        <v>8.4026000000000003E-2</v>
      </c>
      <c r="I26" s="2">
        <v>0.31374000000000002</v>
      </c>
      <c r="J26" s="2">
        <v>1.0426E-2</v>
      </c>
      <c r="K26" s="2">
        <v>0.21134</v>
      </c>
      <c r="L26" s="2">
        <v>-2.8310999999999999E-2</v>
      </c>
      <c r="M26" s="2">
        <v>0.24997</v>
      </c>
      <c r="N26" s="2">
        <v>0.35896</v>
      </c>
      <c r="O26" s="2">
        <v>0.65490999999999999</v>
      </c>
      <c r="P26" s="2">
        <v>0.45489000000000002</v>
      </c>
      <c r="Q26" s="2">
        <v>0.40500000000000003</v>
      </c>
      <c r="R26" s="2">
        <v>0.44755</v>
      </c>
      <c r="S26" s="2">
        <v>0.30236000000000002</v>
      </c>
      <c r="T26" s="2">
        <v>0.67654999999999998</v>
      </c>
      <c r="U26" s="2">
        <v>0.67654999999999998</v>
      </c>
      <c r="V26" s="2">
        <v>0.42518</v>
      </c>
      <c r="W26" s="2">
        <v>0.56728000000000001</v>
      </c>
      <c r="X26" s="2">
        <v>0.43243999999999999</v>
      </c>
      <c r="Y26" s="2">
        <v>1</v>
      </c>
      <c r="Z26" s="2">
        <v>0.87348999999999999</v>
      </c>
      <c r="AA26" s="2">
        <v>0.53503999999999996</v>
      </c>
      <c r="AB26" s="2">
        <v>0.79146000000000005</v>
      </c>
      <c r="AC26" s="2">
        <v>0.45354</v>
      </c>
      <c r="AD26" s="2">
        <v>0.43674000000000002</v>
      </c>
      <c r="AE26" s="2">
        <v>0.41055000000000003</v>
      </c>
      <c r="AF26" s="2">
        <v>0.56610000000000005</v>
      </c>
    </row>
    <row r="27" spans="1:32">
      <c r="A27" s="2" t="s">
        <v>22</v>
      </c>
      <c r="B27" s="2">
        <v>-0.32733000000000001</v>
      </c>
      <c r="C27" s="2">
        <v>-0.25</v>
      </c>
      <c r="D27" s="2">
        <v>-0.52614000000000005</v>
      </c>
      <c r="E27" s="2">
        <v>-0.28066999999999998</v>
      </c>
      <c r="F27" s="2">
        <v>6.3329999999999997E-2</v>
      </c>
      <c r="G27" s="2">
        <v>-1.7160000000000002E-2</v>
      </c>
      <c r="H27" s="2">
        <v>0.10519000000000001</v>
      </c>
      <c r="I27" s="2">
        <v>0.40825</v>
      </c>
      <c r="J27" s="2">
        <v>5.1723999999999999E-2</v>
      </c>
      <c r="K27" s="2">
        <v>6.3329999999999997E-2</v>
      </c>
      <c r="L27" s="2">
        <v>6.0193000000000003E-2</v>
      </c>
      <c r="M27" s="2">
        <v>9.4782000000000005E-2</v>
      </c>
      <c r="N27" s="2">
        <v>0.30984</v>
      </c>
      <c r="O27" s="2">
        <v>0.61236999999999997</v>
      </c>
      <c r="P27" s="2">
        <v>0.44227</v>
      </c>
      <c r="Q27" s="2">
        <v>0.25649</v>
      </c>
      <c r="R27" s="2">
        <v>0.46029999999999999</v>
      </c>
      <c r="S27" s="2">
        <v>0.38889000000000001</v>
      </c>
      <c r="T27" s="2">
        <v>0.82759000000000005</v>
      </c>
      <c r="U27" s="2">
        <v>0.82759000000000005</v>
      </c>
      <c r="V27" s="2">
        <v>0.40825</v>
      </c>
      <c r="W27" s="2">
        <v>0.75504000000000004</v>
      </c>
      <c r="X27" s="2">
        <v>0.41522999999999999</v>
      </c>
      <c r="Y27" s="2">
        <v>0.87348999999999999</v>
      </c>
      <c r="Z27" s="2">
        <v>1</v>
      </c>
      <c r="AA27" s="2">
        <v>0.52310999999999996</v>
      </c>
      <c r="AB27" s="2">
        <v>0.68420999999999998</v>
      </c>
      <c r="AC27" s="2">
        <v>0.375</v>
      </c>
      <c r="AD27" s="2">
        <v>0.5</v>
      </c>
      <c r="AE27" s="2">
        <v>0.21822</v>
      </c>
      <c r="AF27" s="2">
        <v>0.34881000000000001</v>
      </c>
    </row>
    <row r="28" spans="1:32">
      <c r="A28" s="2" t="s">
        <v>28</v>
      </c>
      <c r="B28" s="2">
        <v>-0.45661000000000002</v>
      </c>
      <c r="C28" s="8">
        <v>-3.1509000000000001E-21</v>
      </c>
      <c r="D28" s="2">
        <v>-0.12232</v>
      </c>
      <c r="E28" s="2">
        <v>0.46865000000000001</v>
      </c>
      <c r="F28" s="2">
        <v>0.26012000000000002</v>
      </c>
      <c r="G28" s="2">
        <v>0.59445000000000003</v>
      </c>
      <c r="H28" s="2">
        <v>0.39128000000000002</v>
      </c>
      <c r="I28" s="2">
        <v>0.42119000000000001</v>
      </c>
      <c r="J28" s="2">
        <v>0.19241</v>
      </c>
      <c r="K28" s="2">
        <v>0.43190000000000001</v>
      </c>
      <c r="L28" s="2">
        <v>0.43382999999999999</v>
      </c>
      <c r="M28" s="2">
        <v>0.42144999999999999</v>
      </c>
      <c r="N28" s="2">
        <v>1.7462999999999999E-2</v>
      </c>
      <c r="O28" s="2">
        <v>0.20169999999999999</v>
      </c>
      <c r="P28" s="2">
        <v>0.45876</v>
      </c>
      <c r="Q28" s="2">
        <v>0.41743999999999998</v>
      </c>
      <c r="R28" s="2">
        <v>0.70506000000000002</v>
      </c>
      <c r="S28" s="2">
        <v>0.21958</v>
      </c>
      <c r="T28" s="2">
        <v>0.43292000000000003</v>
      </c>
      <c r="U28" s="2">
        <v>0.43292000000000003</v>
      </c>
      <c r="V28" s="2">
        <v>0.21356</v>
      </c>
      <c r="W28" s="2">
        <v>0.61439999999999995</v>
      </c>
      <c r="X28" s="2">
        <v>0.48269000000000001</v>
      </c>
      <c r="Y28" s="2">
        <v>0.53503999999999996</v>
      </c>
      <c r="Z28" s="2">
        <v>0.52310999999999996</v>
      </c>
      <c r="AA28" s="2">
        <v>1</v>
      </c>
      <c r="AB28" s="2">
        <v>0.84528000000000003</v>
      </c>
      <c r="AC28" s="2">
        <v>0.37780000000000002</v>
      </c>
      <c r="AD28" s="2">
        <v>0.46499000000000001</v>
      </c>
      <c r="AE28" s="2">
        <v>0.55808000000000002</v>
      </c>
      <c r="AF28" s="2">
        <v>0.51778000000000002</v>
      </c>
    </row>
    <row r="29" spans="1:32">
      <c r="A29" s="2" t="s">
        <v>46</v>
      </c>
      <c r="B29" s="2">
        <v>-0.15809000000000001</v>
      </c>
      <c r="C29" s="2">
        <v>-0.34881000000000001</v>
      </c>
      <c r="D29" s="2">
        <v>-0.27072000000000002</v>
      </c>
      <c r="E29" s="2">
        <v>0.28206999999999999</v>
      </c>
      <c r="F29" s="2">
        <v>0.46106000000000003</v>
      </c>
      <c r="G29" s="2">
        <v>0.6179</v>
      </c>
      <c r="H29" s="2">
        <v>0.41299999999999998</v>
      </c>
      <c r="I29" s="2">
        <v>0.5121</v>
      </c>
      <c r="J29" s="2">
        <v>0.20077999999999999</v>
      </c>
      <c r="K29" s="2">
        <v>0.35910999999999998</v>
      </c>
      <c r="L29" s="2">
        <v>0.25518000000000002</v>
      </c>
      <c r="M29" s="2">
        <v>0.53215999999999997</v>
      </c>
      <c r="N29" s="2">
        <v>0.29324</v>
      </c>
      <c r="O29" s="2">
        <v>0.62438000000000005</v>
      </c>
      <c r="P29" s="2">
        <v>0.60611999999999999</v>
      </c>
      <c r="Q29" s="2">
        <v>0.67445999999999995</v>
      </c>
      <c r="R29" s="2">
        <v>0.74539999999999995</v>
      </c>
      <c r="S29" s="2">
        <v>0.42632999999999999</v>
      </c>
      <c r="T29" s="2">
        <v>0.61712999999999996</v>
      </c>
      <c r="U29" s="2">
        <v>0.61712999999999996</v>
      </c>
      <c r="V29" s="2">
        <v>0.1424</v>
      </c>
      <c r="W29" s="2">
        <v>0.47055999999999998</v>
      </c>
      <c r="X29" s="2">
        <v>0.34538000000000002</v>
      </c>
      <c r="Y29" s="2">
        <v>0.79146000000000005</v>
      </c>
      <c r="Z29" s="2">
        <v>0.68420999999999998</v>
      </c>
      <c r="AA29" s="2">
        <v>0.84528000000000003</v>
      </c>
      <c r="AB29" s="2">
        <v>1</v>
      </c>
      <c r="AC29" s="2">
        <v>0.34881000000000001</v>
      </c>
      <c r="AD29" s="2">
        <v>0.61712999999999996</v>
      </c>
      <c r="AE29" s="2">
        <v>0.60307999999999995</v>
      </c>
      <c r="AF29" s="2">
        <v>0.70482</v>
      </c>
    </row>
    <row r="30" spans="1:32">
      <c r="A30" s="2" t="s">
        <v>25</v>
      </c>
      <c r="B30" s="2">
        <v>-0.32733000000000001</v>
      </c>
      <c r="C30" s="2">
        <v>-0.25</v>
      </c>
      <c r="D30" s="2">
        <v>-0.37139</v>
      </c>
      <c r="E30" s="2">
        <v>-2.5516E-2</v>
      </c>
      <c r="F30" s="2">
        <v>6.3329999999999997E-2</v>
      </c>
      <c r="G30" s="2">
        <v>0.32604</v>
      </c>
      <c r="H30" s="2">
        <v>-0.187</v>
      </c>
      <c r="I30" s="2">
        <v>0.28066999999999998</v>
      </c>
      <c r="J30" s="2">
        <v>5.1723999999999999E-2</v>
      </c>
      <c r="K30" s="2">
        <v>6.3329999999999997E-2</v>
      </c>
      <c r="L30" s="2">
        <v>-0.24077000000000001</v>
      </c>
      <c r="M30" s="2">
        <v>-0.20141000000000001</v>
      </c>
      <c r="N30" s="2">
        <v>-0.39434000000000002</v>
      </c>
      <c r="O30" s="2">
        <v>-0.15309</v>
      </c>
      <c r="P30" s="2">
        <v>0.10206</v>
      </c>
      <c r="Q30" s="2">
        <v>-0.12825</v>
      </c>
      <c r="R30" s="2">
        <v>-8.1229999999999997E-2</v>
      </c>
      <c r="S30" s="2">
        <v>0.11111</v>
      </c>
      <c r="T30" s="2">
        <v>5.1723999999999999E-2</v>
      </c>
      <c r="U30" s="2">
        <v>5.1723999999999999E-2</v>
      </c>
      <c r="V30" s="2">
        <v>0.40825</v>
      </c>
      <c r="W30" s="2">
        <v>0.41183999999999998</v>
      </c>
      <c r="X30" s="2">
        <v>0.20760999999999999</v>
      </c>
      <c r="Y30" s="2">
        <v>0.45354</v>
      </c>
      <c r="Z30" s="2">
        <v>0.375</v>
      </c>
      <c r="AA30" s="2">
        <v>0.37780000000000002</v>
      </c>
      <c r="AB30" s="2">
        <v>0.34881000000000001</v>
      </c>
      <c r="AC30" s="2">
        <v>1</v>
      </c>
      <c r="AD30" s="2">
        <v>0.5</v>
      </c>
      <c r="AE30" s="2">
        <v>0.76375999999999999</v>
      </c>
      <c r="AF30" s="2">
        <v>0.68420999999999998</v>
      </c>
    </row>
    <row r="31" spans="1:32">
      <c r="A31" s="2" t="s">
        <v>47</v>
      </c>
      <c r="B31" s="2">
        <v>-0.21822</v>
      </c>
      <c r="C31" s="2">
        <v>0</v>
      </c>
      <c r="D31" s="2">
        <v>-0.68088000000000004</v>
      </c>
      <c r="E31" s="2">
        <v>0.30619000000000002</v>
      </c>
      <c r="F31" s="2">
        <v>0.21110000000000001</v>
      </c>
      <c r="G31" s="2">
        <v>0.44616</v>
      </c>
      <c r="H31" s="2">
        <v>3.5062000000000003E-2</v>
      </c>
      <c r="I31" s="2">
        <v>0.40825</v>
      </c>
      <c r="J31" s="2">
        <v>-3.4483E-2</v>
      </c>
      <c r="K31" s="2">
        <v>-0.21110000000000001</v>
      </c>
      <c r="L31" s="2">
        <v>-0.36115999999999998</v>
      </c>
      <c r="M31" s="2">
        <v>-0.11848</v>
      </c>
      <c r="N31" s="2">
        <v>0.18778</v>
      </c>
      <c r="O31" s="2">
        <v>0.40825</v>
      </c>
      <c r="P31" s="2">
        <v>0.54432999999999998</v>
      </c>
      <c r="Q31" s="2">
        <v>0.20519999999999999</v>
      </c>
      <c r="R31" s="2">
        <v>0.27077000000000001</v>
      </c>
      <c r="S31" s="2">
        <v>0.33333000000000002</v>
      </c>
      <c r="T31" s="2">
        <v>0.31034</v>
      </c>
      <c r="U31" s="2">
        <v>0.31034</v>
      </c>
      <c r="V31" s="8">
        <v>1.729E-20</v>
      </c>
      <c r="W31" s="2">
        <v>0.1716</v>
      </c>
      <c r="X31" s="2">
        <v>-0.24914</v>
      </c>
      <c r="Y31" s="2">
        <v>0.43674000000000002</v>
      </c>
      <c r="Z31" s="2">
        <v>0.5</v>
      </c>
      <c r="AA31" s="2">
        <v>0.46499000000000001</v>
      </c>
      <c r="AB31" s="2">
        <v>0.61712999999999996</v>
      </c>
      <c r="AC31" s="2">
        <v>0.5</v>
      </c>
      <c r="AD31" s="2">
        <v>1</v>
      </c>
      <c r="AE31" s="2">
        <v>0.65464999999999995</v>
      </c>
      <c r="AF31" s="2">
        <v>0.61712999999999996</v>
      </c>
    </row>
    <row r="32" spans="1:32">
      <c r="A32" s="2" t="s">
        <v>48</v>
      </c>
      <c r="B32" s="2">
        <v>4.7619000000000002E-2</v>
      </c>
      <c r="C32" s="2">
        <v>-0.21822</v>
      </c>
      <c r="D32" s="2">
        <v>-0.28365000000000001</v>
      </c>
      <c r="E32" s="2">
        <v>0.46771000000000001</v>
      </c>
      <c r="F32" s="2">
        <v>0.54357999999999995</v>
      </c>
      <c r="G32" s="2">
        <v>0.80135000000000001</v>
      </c>
      <c r="H32" s="2">
        <v>7.3960999999999999E-2</v>
      </c>
      <c r="I32" s="2">
        <v>0.31180000000000002</v>
      </c>
      <c r="J32" s="2">
        <v>-8.2771999999999998E-2</v>
      </c>
      <c r="K32" s="2">
        <v>8.2918000000000006E-2</v>
      </c>
      <c r="L32" s="2">
        <v>-0.18389</v>
      </c>
      <c r="M32" s="2">
        <v>-5.1707999999999997E-3</v>
      </c>
      <c r="N32" s="2">
        <v>-0.22947000000000001</v>
      </c>
      <c r="O32" s="2">
        <v>0.13363</v>
      </c>
      <c r="P32" s="2">
        <v>0.35635</v>
      </c>
      <c r="Q32" s="2">
        <v>0.22389000000000001</v>
      </c>
      <c r="R32" s="2">
        <v>0.24815999999999999</v>
      </c>
      <c r="S32" s="2">
        <v>2.4246E-2</v>
      </c>
      <c r="T32" s="2">
        <v>-8.2771999999999998E-2</v>
      </c>
      <c r="U32" s="2">
        <v>-8.2771999999999998E-2</v>
      </c>
      <c r="V32" s="2">
        <v>8.9087E-2</v>
      </c>
      <c r="W32" s="2">
        <v>0.20221</v>
      </c>
      <c r="X32" s="2">
        <v>9.0609999999999996E-2</v>
      </c>
      <c r="Y32" s="2">
        <v>0.41055000000000003</v>
      </c>
      <c r="Z32" s="2">
        <v>0.21822</v>
      </c>
      <c r="AA32" s="2">
        <v>0.55808000000000002</v>
      </c>
      <c r="AB32" s="2">
        <v>0.60307999999999995</v>
      </c>
      <c r="AC32" s="2">
        <v>0.76375999999999999</v>
      </c>
      <c r="AD32" s="2">
        <v>0.65464999999999995</v>
      </c>
      <c r="AE32" s="2">
        <v>1</v>
      </c>
      <c r="AF32" s="2">
        <v>0.89583999999999997</v>
      </c>
    </row>
    <row r="33" spans="1:32">
      <c r="A33" s="2" t="s">
        <v>49</v>
      </c>
      <c r="B33" s="2">
        <v>7.6117000000000004E-2</v>
      </c>
      <c r="C33" s="2">
        <v>-0.34881000000000001</v>
      </c>
      <c r="D33" s="2">
        <v>-0.25411</v>
      </c>
      <c r="E33" s="2">
        <v>0.30945</v>
      </c>
      <c r="F33" s="2">
        <v>0.64232</v>
      </c>
      <c r="G33" s="2">
        <v>0.80206999999999995</v>
      </c>
      <c r="H33" s="2">
        <v>0.36909999999999998</v>
      </c>
      <c r="I33" s="2">
        <v>0.60794999999999999</v>
      </c>
      <c r="J33" s="2">
        <v>0.20077999999999999</v>
      </c>
      <c r="K33" s="2">
        <v>0.35910999999999998</v>
      </c>
      <c r="L33" s="2">
        <v>-3.5532000000000001E-2</v>
      </c>
      <c r="M33" s="2">
        <v>0.24604999999999999</v>
      </c>
      <c r="N33" s="2">
        <v>1.6122999999999998E-2</v>
      </c>
      <c r="O33" s="2">
        <v>0.32313999999999998</v>
      </c>
      <c r="P33" s="2">
        <v>0.35053000000000001</v>
      </c>
      <c r="Q33" s="2">
        <v>0.35787000000000002</v>
      </c>
      <c r="R33" s="2">
        <v>0.39667000000000002</v>
      </c>
      <c r="S33" s="2">
        <v>0.15801000000000001</v>
      </c>
      <c r="T33" s="2">
        <v>0.20077999999999999</v>
      </c>
      <c r="U33" s="2">
        <v>0.20077999999999999</v>
      </c>
      <c r="V33" s="2">
        <v>-7.6677999999999996E-2</v>
      </c>
      <c r="W33" s="2">
        <v>0.28638999999999998</v>
      </c>
      <c r="X33" s="2">
        <v>5.5705999999999999E-2</v>
      </c>
      <c r="Y33" s="2">
        <v>0.56610000000000005</v>
      </c>
      <c r="Z33" s="2">
        <v>0.34881000000000001</v>
      </c>
      <c r="AA33" s="2">
        <v>0.51778000000000002</v>
      </c>
      <c r="AB33" s="2">
        <v>0.70482</v>
      </c>
      <c r="AC33" s="2">
        <v>0.68420999999999998</v>
      </c>
      <c r="AD33" s="2">
        <v>0.61712999999999996</v>
      </c>
      <c r="AE33" s="2">
        <v>0.89583999999999997</v>
      </c>
      <c r="AF33" s="2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3"/>
  <sheetViews>
    <sheetView tabSelected="1" topLeftCell="A7" workbookViewId="0">
      <selection activeCell="M16" sqref="M16"/>
    </sheetView>
  </sheetViews>
  <sheetFormatPr defaultRowHeight="15"/>
  <cols>
    <col min="1" max="1" width="25.85546875" customWidth="1"/>
  </cols>
  <sheetData>
    <row r="1" spans="1:11" ht="15.75">
      <c r="A1" s="7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 t="s">
        <v>50</v>
      </c>
      <c r="C2" s="2" t="s">
        <v>51</v>
      </c>
      <c r="D2" s="2" t="s">
        <v>52</v>
      </c>
      <c r="E2" s="2" t="s">
        <v>53</v>
      </c>
      <c r="F2" s="2" t="s">
        <v>54</v>
      </c>
      <c r="G2" s="2" t="s">
        <v>55</v>
      </c>
      <c r="H2" s="2" t="s">
        <v>56</v>
      </c>
      <c r="I2" s="2" t="s">
        <v>57</v>
      </c>
      <c r="J2" s="2" t="s">
        <v>58</v>
      </c>
      <c r="K2" s="2" t="s">
        <v>59</v>
      </c>
    </row>
    <row r="3" spans="1:11">
      <c r="A3" s="2" t="s">
        <v>12</v>
      </c>
      <c r="B3" s="10">
        <v>3.6380000000000003E-2</v>
      </c>
      <c r="C3" s="10">
        <v>-5.3178000000000001E-3</v>
      </c>
      <c r="D3" s="10">
        <v>0.10135</v>
      </c>
      <c r="E3" s="10">
        <v>5.5266000000000003E-2</v>
      </c>
      <c r="F3" s="10">
        <v>1.2233000000000001E-2</v>
      </c>
      <c r="G3" s="10">
        <v>0.1462</v>
      </c>
      <c r="H3" s="10">
        <v>-4.1513000000000001E-3</v>
      </c>
      <c r="I3" s="10">
        <v>-0.14013999999999999</v>
      </c>
      <c r="J3" s="10">
        <v>-0.10212</v>
      </c>
      <c r="K3" s="10">
        <v>-0.71106000000000003</v>
      </c>
    </row>
    <row r="4" spans="1:11">
      <c r="A4" s="2" t="s">
        <v>13</v>
      </c>
      <c r="B4" s="10">
        <v>7.8988000000000003E-2</v>
      </c>
      <c r="C4" s="10">
        <v>5.3398000000000001E-2</v>
      </c>
      <c r="D4" s="10">
        <v>-9.6312999999999996E-2</v>
      </c>
      <c r="E4" s="10">
        <v>-0.15418000000000001</v>
      </c>
      <c r="F4" s="10">
        <v>-2.9753999999999999E-2</v>
      </c>
      <c r="G4" s="10">
        <v>5.7022999999999997E-2</v>
      </c>
      <c r="H4" s="10">
        <v>-0.20992</v>
      </c>
      <c r="I4" s="10">
        <v>-0.11708</v>
      </c>
      <c r="J4" s="10">
        <v>0.14387</v>
      </c>
      <c r="K4" s="10">
        <v>-0.25115999999999999</v>
      </c>
    </row>
    <row r="5" spans="1:11">
      <c r="A5" s="2" t="s">
        <v>14</v>
      </c>
      <c r="B5" s="10">
        <v>7.6356999999999994E-2</v>
      </c>
      <c r="C5" s="10">
        <v>1.1155E-2</v>
      </c>
      <c r="D5" s="10">
        <v>-2.2533999999999998E-2</v>
      </c>
      <c r="E5" s="10">
        <v>4.3535999999999998E-2</v>
      </c>
      <c r="F5" s="10">
        <v>8.0908999999999995E-2</v>
      </c>
      <c r="G5" s="10">
        <v>7.3571999999999999E-2</v>
      </c>
      <c r="H5" s="10">
        <v>0.16298000000000001</v>
      </c>
      <c r="I5" s="10">
        <v>-0.12485</v>
      </c>
      <c r="J5" s="10">
        <v>-0.26852999999999999</v>
      </c>
      <c r="K5" s="10">
        <v>2.2294000000000001E-2</v>
      </c>
    </row>
    <row r="6" spans="1:11">
      <c r="A6" s="2" t="s">
        <v>15</v>
      </c>
      <c r="B6" s="10">
        <v>0.14149999999999999</v>
      </c>
      <c r="C6" s="10">
        <v>-0.22375999999999999</v>
      </c>
      <c r="D6" s="10">
        <v>-7.7806E-2</v>
      </c>
      <c r="E6" s="10">
        <v>4.7426000000000003E-2</v>
      </c>
      <c r="F6" s="10">
        <v>0.11751</v>
      </c>
      <c r="G6" s="10">
        <v>4.2776000000000002E-2</v>
      </c>
      <c r="H6" s="10">
        <v>0.24423</v>
      </c>
      <c r="I6" s="10">
        <v>0.42771999999999999</v>
      </c>
      <c r="J6" s="10">
        <v>-0.19933000000000001</v>
      </c>
      <c r="K6" s="10">
        <v>-6.6044000000000005E-2</v>
      </c>
    </row>
    <row r="7" spans="1:11">
      <c r="A7" s="2" t="s">
        <v>16</v>
      </c>
      <c r="B7" s="10">
        <v>6.7639000000000005E-2</v>
      </c>
      <c r="C7" s="10">
        <v>-2.7612999999999999E-2</v>
      </c>
      <c r="D7" s="10">
        <v>0.12413</v>
      </c>
      <c r="E7" s="10">
        <v>-9.6341999999999997E-2</v>
      </c>
      <c r="F7" s="10">
        <v>-0.15826000000000001</v>
      </c>
      <c r="G7" s="10">
        <v>-0.15365999999999999</v>
      </c>
      <c r="H7" s="10">
        <v>-3.1920999999999998E-2</v>
      </c>
      <c r="I7" s="10">
        <v>9.5038999999999992E-3</v>
      </c>
      <c r="J7" s="10">
        <v>-0.23857</v>
      </c>
      <c r="K7" s="10">
        <v>0.16173999999999999</v>
      </c>
    </row>
    <row r="8" spans="1:11">
      <c r="A8" s="2" t="s">
        <v>17</v>
      </c>
      <c r="B8" s="10">
        <v>5.0344E-2</v>
      </c>
      <c r="C8" s="10">
        <v>1.0540000000000001E-2</v>
      </c>
      <c r="D8" s="10">
        <v>8.9274000000000006E-2</v>
      </c>
      <c r="E8" s="10">
        <v>0.11055</v>
      </c>
      <c r="F8" s="11">
        <v>-0.61301000000000005</v>
      </c>
      <c r="G8" s="10">
        <v>-5.7674999999999997E-2</v>
      </c>
      <c r="H8" s="10">
        <v>0.17402999999999999</v>
      </c>
      <c r="I8" s="10">
        <v>0.23845</v>
      </c>
      <c r="J8" s="10">
        <v>-0.18570999999999999</v>
      </c>
      <c r="K8" s="10">
        <v>-2.9650000000000002E-3</v>
      </c>
    </row>
    <row r="9" spans="1:11">
      <c r="A9" s="2" t="s">
        <v>18</v>
      </c>
      <c r="B9" s="10">
        <v>0.15045</v>
      </c>
      <c r="C9" s="11">
        <v>-0.33316000000000001</v>
      </c>
      <c r="D9" s="10">
        <v>0.14138000000000001</v>
      </c>
      <c r="E9" s="10">
        <v>-3.1248000000000001E-2</v>
      </c>
      <c r="F9" s="10">
        <v>-0.22647999999999999</v>
      </c>
      <c r="G9" s="10">
        <v>0.13999</v>
      </c>
      <c r="H9" s="10">
        <v>0.1661</v>
      </c>
      <c r="I9" s="10">
        <v>1.7044E-2</v>
      </c>
      <c r="J9" s="10">
        <v>-9.0893000000000002E-2</v>
      </c>
      <c r="K9" s="10">
        <v>-0.24077999999999999</v>
      </c>
    </row>
    <row r="10" spans="1:11">
      <c r="A10" s="2" t="s">
        <v>19</v>
      </c>
      <c r="B10" s="11">
        <v>0.23712</v>
      </c>
      <c r="C10" s="10">
        <v>-0.27210000000000001</v>
      </c>
      <c r="D10" s="10">
        <v>-1.3783E-2</v>
      </c>
      <c r="E10" s="10">
        <v>0.22849</v>
      </c>
      <c r="F10" s="11">
        <v>0.30681000000000003</v>
      </c>
      <c r="G10" s="10">
        <v>-0.22786999999999999</v>
      </c>
      <c r="H10" s="10">
        <v>-0.27511999999999998</v>
      </c>
      <c r="I10" s="10">
        <v>-0.27417000000000002</v>
      </c>
      <c r="J10" s="10">
        <v>-0.27023999999999998</v>
      </c>
      <c r="K10" s="10">
        <v>-0.13364000000000001</v>
      </c>
    </row>
    <row r="11" spans="1:11">
      <c r="A11" s="2" t="s">
        <v>20</v>
      </c>
      <c r="B11" s="10">
        <v>0.10314</v>
      </c>
      <c r="C11" s="11">
        <v>-0.22725999999999999</v>
      </c>
      <c r="D11" s="10">
        <v>-0.12814999999999999</v>
      </c>
      <c r="E11" s="10">
        <v>-0.11914</v>
      </c>
      <c r="F11" s="11">
        <v>0.26812999999999998</v>
      </c>
      <c r="G11" s="10">
        <v>-0.25727</v>
      </c>
      <c r="H11" s="10">
        <v>0.25263999999999998</v>
      </c>
      <c r="I11" s="10">
        <v>-3.1553999999999999E-2</v>
      </c>
      <c r="J11" s="10">
        <v>0.33168999999999998</v>
      </c>
      <c r="K11" s="10">
        <v>5.1395000000000003E-2</v>
      </c>
    </row>
    <row r="12" spans="1:11">
      <c r="A12" s="2" t="s">
        <v>21</v>
      </c>
      <c r="B12" s="10">
        <v>0.12837999999999999</v>
      </c>
      <c r="C12" s="10">
        <v>0.15640000000000001</v>
      </c>
      <c r="D12" s="10">
        <v>-0.13234000000000001</v>
      </c>
      <c r="E12" s="10">
        <v>-4.9317E-2</v>
      </c>
      <c r="F12" s="10">
        <v>-0.2034</v>
      </c>
      <c r="G12" s="10">
        <v>-0.17169000000000001</v>
      </c>
      <c r="H12" s="10">
        <v>-5.9091999999999999E-2</v>
      </c>
      <c r="I12" s="10">
        <v>3.143E-2</v>
      </c>
      <c r="J12" s="10">
        <v>1.7818000000000001E-2</v>
      </c>
      <c r="K12" s="10">
        <v>-6.5516000000000005E-2</v>
      </c>
    </row>
    <row r="13" spans="1:11">
      <c r="A13" s="2" t="s">
        <v>22</v>
      </c>
      <c r="B13" s="10">
        <v>4.8120000000000003E-2</v>
      </c>
      <c r="C13" s="10">
        <v>-9.8216999999999999E-2</v>
      </c>
      <c r="D13" s="10">
        <v>6.5596000000000002E-2</v>
      </c>
      <c r="E13" s="10">
        <v>-3.9083E-2</v>
      </c>
      <c r="F13" s="10">
        <v>-6.5869999999999998E-2</v>
      </c>
      <c r="G13" s="10">
        <v>-3.1257E-2</v>
      </c>
      <c r="H13" s="10">
        <v>-3.1516000000000002E-2</v>
      </c>
      <c r="I13" s="10">
        <v>0.13594999999999999</v>
      </c>
      <c r="J13" s="10">
        <v>-8.5250999999999993E-2</v>
      </c>
      <c r="K13" s="10">
        <v>2.2568999999999999E-4</v>
      </c>
    </row>
    <row r="14" spans="1:11">
      <c r="A14" s="2" t="s">
        <v>23</v>
      </c>
      <c r="B14" s="10">
        <v>9.783E-2</v>
      </c>
      <c r="C14" s="10">
        <v>-0.10238</v>
      </c>
      <c r="D14" s="10">
        <v>-1.7374000000000001E-2</v>
      </c>
      <c r="E14" s="10">
        <v>-0.11822000000000001</v>
      </c>
      <c r="F14" s="10">
        <v>-6.2075999999999999E-2</v>
      </c>
      <c r="G14" s="10">
        <v>-7.5781000000000001E-2</v>
      </c>
      <c r="H14" s="10">
        <v>-9.7860000000000003E-2</v>
      </c>
      <c r="I14" s="10">
        <v>0.19384999999999999</v>
      </c>
      <c r="J14" s="10">
        <v>2.6839999999999999E-2</v>
      </c>
      <c r="K14" s="10">
        <v>1.4683999999999999E-2</v>
      </c>
    </row>
    <row r="15" spans="1:11">
      <c r="A15" s="2" t="s">
        <v>24</v>
      </c>
      <c r="B15" s="10">
        <v>7.1143999999999999E-2</v>
      </c>
      <c r="C15" s="10">
        <v>4.8376000000000002E-2</v>
      </c>
      <c r="D15" s="10">
        <v>-2.7743E-2</v>
      </c>
      <c r="E15" s="10">
        <v>-0.10057000000000001</v>
      </c>
      <c r="F15" s="10">
        <v>-8.5663000000000003E-2</v>
      </c>
      <c r="G15" s="10">
        <v>-9.1938999999999996E-4</v>
      </c>
      <c r="H15" s="10">
        <v>7.6371999999999995E-2</v>
      </c>
      <c r="I15" s="10">
        <v>-0.23935999999999999</v>
      </c>
      <c r="J15" s="10">
        <v>0.14308999999999999</v>
      </c>
      <c r="K15" s="10">
        <v>5.4844999999999998E-2</v>
      </c>
    </row>
    <row r="16" spans="1:11">
      <c r="A16" s="2" t="s">
        <v>25</v>
      </c>
      <c r="B16" s="10">
        <v>6.2475999999999999E-3</v>
      </c>
      <c r="C16" s="10">
        <v>-2.6023999999999999E-2</v>
      </c>
      <c r="D16" s="10">
        <v>9.0445999999999999E-2</v>
      </c>
      <c r="E16" s="10">
        <v>-9.7891000000000002E-3</v>
      </c>
      <c r="F16" s="10">
        <v>-4.5418E-2</v>
      </c>
      <c r="G16" s="10">
        <v>0.11364</v>
      </c>
      <c r="H16" s="10">
        <v>-9.7798999999999997E-2</v>
      </c>
      <c r="I16" s="10">
        <v>-0.14133999999999999</v>
      </c>
      <c r="J16" s="10">
        <v>-0.10317999999999999</v>
      </c>
      <c r="K16" s="10">
        <v>5.8451000000000003E-2</v>
      </c>
    </row>
    <row r="17" spans="1:11">
      <c r="A17" s="2" t="s">
        <v>26</v>
      </c>
      <c r="B17" s="10">
        <v>4.0222000000000001E-2</v>
      </c>
      <c r="C17" s="10">
        <v>-5.0526000000000001E-2</v>
      </c>
      <c r="D17" s="10">
        <v>0.11888</v>
      </c>
      <c r="E17" s="10">
        <v>1.6764999999999999E-2</v>
      </c>
      <c r="F17" s="10">
        <v>9.1427999999999995E-2</v>
      </c>
      <c r="G17" s="10">
        <v>8.7790999999999994E-2</v>
      </c>
      <c r="H17" s="10">
        <v>-0.10002999999999999</v>
      </c>
      <c r="I17" s="10">
        <v>7.6589000000000004E-2</v>
      </c>
      <c r="J17" s="10">
        <v>1.4945E-2</v>
      </c>
      <c r="K17" s="10">
        <v>-1.7378999999999999E-2</v>
      </c>
    </row>
    <row r="18" spans="1:11">
      <c r="A18" s="2" t="s">
        <v>27</v>
      </c>
      <c r="B18" s="10">
        <v>-1.8919999999999999E-2</v>
      </c>
      <c r="C18" s="11">
        <v>0.26257999999999998</v>
      </c>
      <c r="D18" s="10">
        <v>0.13635</v>
      </c>
      <c r="E18" s="10">
        <v>-6.5696000000000004E-2</v>
      </c>
      <c r="F18" s="10">
        <v>0.14684</v>
      </c>
      <c r="G18" s="10">
        <v>-0.35472999999999999</v>
      </c>
      <c r="H18" s="10">
        <v>-0.21822</v>
      </c>
      <c r="I18" s="10">
        <v>0.33799000000000001</v>
      </c>
      <c r="J18" s="10">
        <v>-0.14549999999999999</v>
      </c>
      <c r="K18" s="10">
        <v>-0.2591</v>
      </c>
    </row>
    <row r="19" spans="1:11">
      <c r="A19" s="2" t="s">
        <v>28</v>
      </c>
      <c r="B19" s="11">
        <v>0.32414999999999999</v>
      </c>
      <c r="C19" s="10">
        <v>-9.8851999999999989E-4</v>
      </c>
      <c r="D19" s="11">
        <v>0.40625</v>
      </c>
      <c r="E19" s="10">
        <v>0.21770999999999999</v>
      </c>
      <c r="F19" s="10">
        <v>-0.29597000000000001</v>
      </c>
      <c r="G19" s="10">
        <v>-0.16409000000000001</v>
      </c>
      <c r="H19" s="10">
        <v>-0.15125</v>
      </c>
      <c r="I19" s="10">
        <v>-0.19520000000000001</v>
      </c>
      <c r="J19" s="10">
        <v>0.30931999999999998</v>
      </c>
      <c r="K19" s="10">
        <v>-6.3674999999999995E-2</v>
      </c>
    </row>
    <row r="20" spans="1:11">
      <c r="A20" s="2" t="s">
        <v>29</v>
      </c>
      <c r="B20" s="11">
        <v>0.38613999999999998</v>
      </c>
      <c r="C20" s="10">
        <v>-0.14204</v>
      </c>
      <c r="D20" s="10">
        <v>-0.42321999999999999</v>
      </c>
      <c r="E20" s="11">
        <v>0.33828000000000003</v>
      </c>
      <c r="F20" s="10">
        <v>2.5954999999999999E-2</v>
      </c>
      <c r="G20" s="10">
        <v>0.27102999999999999</v>
      </c>
      <c r="H20" s="10">
        <v>-6.5928E-2</v>
      </c>
      <c r="I20" s="10">
        <v>0.14451</v>
      </c>
      <c r="J20" s="10">
        <v>8.7712999999999999E-2</v>
      </c>
      <c r="K20" s="10">
        <v>5.7571999999999998E-2</v>
      </c>
    </row>
    <row r="21" spans="1:11">
      <c r="A21" s="2" t="s">
        <v>30</v>
      </c>
      <c r="B21" s="10">
        <v>9.783E-2</v>
      </c>
      <c r="C21" s="10">
        <v>-0.10238</v>
      </c>
      <c r="D21" s="10">
        <v>-1.7374000000000001E-2</v>
      </c>
      <c r="E21" s="10">
        <v>-0.11822000000000001</v>
      </c>
      <c r="F21" s="10">
        <v>-6.2075999999999999E-2</v>
      </c>
      <c r="G21" s="10">
        <v>-7.5781000000000001E-2</v>
      </c>
      <c r="H21" s="10">
        <v>-9.7860000000000003E-2</v>
      </c>
      <c r="I21" s="10">
        <v>0.19384999999999999</v>
      </c>
      <c r="J21" s="10">
        <v>2.6839999999999999E-2</v>
      </c>
      <c r="K21" s="10">
        <v>1.4683999999999999E-2</v>
      </c>
    </row>
    <row r="22" spans="1:11">
      <c r="A22" s="2" t="s">
        <v>31</v>
      </c>
      <c r="B22" s="10">
        <v>0.14907000000000001</v>
      </c>
      <c r="C22" s="10">
        <v>5.5822999999999998E-2</v>
      </c>
      <c r="D22" s="10">
        <v>-0.17132</v>
      </c>
      <c r="E22" s="10">
        <v>-1.0877E-2</v>
      </c>
      <c r="F22" s="10">
        <v>-0.15196999999999999</v>
      </c>
      <c r="G22" s="10">
        <v>0.13605999999999999</v>
      </c>
      <c r="H22" s="10">
        <v>6.4634999999999998E-2</v>
      </c>
      <c r="I22" s="10">
        <v>5.2032000000000002E-2</v>
      </c>
      <c r="J22" s="10">
        <v>0.40148</v>
      </c>
      <c r="K22" s="10">
        <v>-6.5335000000000004E-2</v>
      </c>
    </row>
    <row r="23" spans="1:11">
      <c r="A23" s="2" t="s">
        <v>32</v>
      </c>
      <c r="B23" s="10">
        <v>0.11021</v>
      </c>
      <c r="C23" s="10">
        <v>-3.1681000000000001E-2</v>
      </c>
      <c r="D23" s="10">
        <v>0.14629</v>
      </c>
      <c r="E23" s="10">
        <v>-1.2357999999999999E-2</v>
      </c>
      <c r="F23" s="10">
        <v>2.1725000000000001E-2</v>
      </c>
      <c r="G23" s="10">
        <v>0.34416999999999998</v>
      </c>
      <c r="H23" s="10">
        <v>7.6873999999999998E-2</v>
      </c>
      <c r="I23" s="10">
        <v>-0.24956999999999999</v>
      </c>
      <c r="J23" s="10">
        <v>-0.15944</v>
      </c>
      <c r="K23" s="10">
        <v>0.14198</v>
      </c>
    </row>
    <row r="24" spans="1:11">
      <c r="A24" s="2" t="s">
        <v>33</v>
      </c>
      <c r="B24" s="11">
        <v>0.34106999999999998</v>
      </c>
      <c r="C24" s="10">
        <v>0.26355000000000001</v>
      </c>
      <c r="D24" s="10">
        <v>-9.1257000000000005E-2</v>
      </c>
      <c r="E24" s="11">
        <v>-0.34356999999999999</v>
      </c>
      <c r="F24" s="10">
        <v>8.1744999999999998E-2</v>
      </c>
      <c r="G24" s="10">
        <v>-8.0627000000000004E-2</v>
      </c>
      <c r="H24" s="10">
        <v>0.32190000000000002</v>
      </c>
      <c r="I24" s="10">
        <v>-4.7118E-2</v>
      </c>
      <c r="J24" s="10">
        <v>9.1734999999999997E-2</v>
      </c>
      <c r="K24" s="10">
        <v>-0.29048000000000002</v>
      </c>
    </row>
    <row r="25" spans="1:11">
      <c r="A25" s="2" t="s">
        <v>34</v>
      </c>
      <c r="B25" s="11">
        <v>0.36284</v>
      </c>
      <c r="C25" s="10">
        <v>0.11851</v>
      </c>
      <c r="D25" s="10">
        <v>0.16589999999999999</v>
      </c>
      <c r="E25" s="11">
        <v>-0.58533999999999997</v>
      </c>
      <c r="F25" s="10">
        <v>7.8486E-2</v>
      </c>
      <c r="G25" s="10">
        <v>0.29078999999999999</v>
      </c>
      <c r="H25" s="10">
        <v>-0.19425999999999999</v>
      </c>
      <c r="I25" s="10">
        <v>5.0091999999999998E-2</v>
      </c>
      <c r="J25" s="10">
        <v>-0.18301000000000001</v>
      </c>
      <c r="K25" s="10">
        <v>0.20404</v>
      </c>
    </row>
    <row r="26" spans="1:11">
      <c r="A26" s="2" t="s">
        <v>35</v>
      </c>
      <c r="B26" s="10">
        <v>9.9126000000000006E-2</v>
      </c>
      <c r="C26" s="10">
        <v>8.0471000000000001E-2</v>
      </c>
      <c r="D26" s="10">
        <v>8.0325999999999995E-2</v>
      </c>
      <c r="E26" s="10">
        <v>8.0394999999999994E-2</v>
      </c>
      <c r="F26" s="10">
        <v>5.0414E-2</v>
      </c>
      <c r="G26" s="10">
        <v>0.18632000000000001</v>
      </c>
      <c r="H26" s="10">
        <v>8.0450999999999995E-2</v>
      </c>
      <c r="I26" s="10">
        <v>-0.14343</v>
      </c>
      <c r="J26" s="10">
        <v>-5.9598999999999999E-2</v>
      </c>
      <c r="K26" s="10">
        <v>3.6564000000000002E-3</v>
      </c>
    </row>
    <row r="27" spans="1:11">
      <c r="A27" s="2" t="s">
        <v>36</v>
      </c>
      <c r="B27" s="10">
        <v>0.15952</v>
      </c>
      <c r="C27" s="10">
        <v>-9.1747999999999996E-2</v>
      </c>
      <c r="D27" s="10">
        <v>0.10822</v>
      </c>
      <c r="E27" s="10">
        <v>6.8372000000000002E-2</v>
      </c>
      <c r="F27" s="10">
        <v>-6.429E-2</v>
      </c>
      <c r="G27" s="10">
        <v>0.10031</v>
      </c>
      <c r="H27" s="10">
        <v>3.4589000000000002E-2</v>
      </c>
      <c r="I27" s="10">
        <v>4.5989000000000002E-2</v>
      </c>
      <c r="J27" s="10">
        <v>9.4093999999999997E-2</v>
      </c>
      <c r="K27" s="10">
        <v>7.7285000000000006E-2</v>
      </c>
    </row>
    <row r="28" spans="1:11">
      <c r="A28" s="2" t="s">
        <v>37</v>
      </c>
      <c r="B28" s="10">
        <v>-7.5211000000000002E-3</v>
      </c>
      <c r="C28" s="10">
        <v>-8.9720999999999995E-2</v>
      </c>
      <c r="D28" s="10">
        <v>-3.0213000000000002E-3</v>
      </c>
      <c r="E28" s="10">
        <v>6.0928999999999997E-2</v>
      </c>
      <c r="F28" s="10">
        <v>-9.1841000000000006E-2</v>
      </c>
      <c r="G28" s="10">
        <v>-6.9677000000000003E-2</v>
      </c>
      <c r="H28" s="10">
        <v>-0.14829000000000001</v>
      </c>
      <c r="I28" s="10">
        <v>-0.13983000000000001</v>
      </c>
      <c r="J28" s="10">
        <v>-0.1023</v>
      </c>
      <c r="K28" s="10">
        <v>3.1918000000000002E-2</v>
      </c>
    </row>
    <row r="29" spans="1:11">
      <c r="A29" s="2" t="s">
        <v>38</v>
      </c>
      <c r="B29" s="10">
        <v>5.2356E-2</v>
      </c>
      <c r="C29" s="10">
        <v>0.41238000000000002</v>
      </c>
      <c r="D29" s="11">
        <v>-0.51712999999999998</v>
      </c>
      <c r="E29" s="10">
        <v>8.6531999999999998E-2</v>
      </c>
      <c r="F29" s="10">
        <v>-0.22921</v>
      </c>
      <c r="G29" s="10">
        <v>-4.0962999999999999E-2</v>
      </c>
      <c r="H29" s="10">
        <v>-9.0014999999999998E-2</v>
      </c>
      <c r="I29" s="10">
        <v>-0.20612</v>
      </c>
      <c r="J29" s="10">
        <v>-0.26662999999999998</v>
      </c>
      <c r="K29" s="10">
        <v>1.4917E-2</v>
      </c>
    </row>
    <row r="30" spans="1:11">
      <c r="A30" s="2" t="s">
        <v>39</v>
      </c>
      <c r="B30" s="10">
        <v>0.11593000000000001</v>
      </c>
      <c r="C30" s="10">
        <v>-9.5770999999999995E-2</v>
      </c>
      <c r="D30" s="10">
        <v>-0.16125</v>
      </c>
      <c r="E30" s="10">
        <v>-9.8192999999999996E-3</v>
      </c>
      <c r="F30" s="10">
        <v>-1.4071999999999999E-2</v>
      </c>
      <c r="G30" s="10">
        <v>0.15887000000000001</v>
      </c>
      <c r="H30" s="10">
        <v>-0.52827000000000002</v>
      </c>
      <c r="I30" s="10">
        <v>0.23909</v>
      </c>
      <c r="J30" s="10">
        <v>7.0352999999999999E-2</v>
      </c>
      <c r="K30" s="10">
        <v>-4.4398E-2</v>
      </c>
    </row>
    <row r="31" spans="1:11">
      <c r="A31" s="2" t="s">
        <v>40</v>
      </c>
      <c r="B31" s="10">
        <v>-1.2791E-2</v>
      </c>
      <c r="C31" s="10">
        <v>1.6E-2</v>
      </c>
      <c r="D31" s="10">
        <v>-8.6622000000000005E-2</v>
      </c>
      <c r="E31" s="10">
        <v>6.6720000000000002E-2</v>
      </c>
      <c r="F31" s="10">
        <v>6.2309999999999997E-2</v>
      </c>
      <c r="G31" s="10">
        <v>0.13371</v>
      </c>
      <c r="H31" s="10">
        <v>0.23907</v>
      </c>
      <c r="I31" s="10">
        <v>0.11047</v>
      </c>
      <c r="J31" s="10">
        <v>-0.22309000000000001</v>
      </c>
      <c r="K31" s="10">
        <v>-0.15937999999999999</v>
      </c>
    </row>
    <row r="32" spans="1:11">
      <c r="A32" s="2" t="s">
        <v>41</v>
      </c>
      <c r="B32" s="10">
        <v>0.19782</v>
      </c>
      <c r="C32" s="11">
        <v>0.51812999999999998</v>
      </c>
      <c r="D32" s="10">
        <v>0.31430000000000002</v>
      </c>
      <c r="E32" s="11">
        <v>0.42437000000000002</v>
      </c>
      <c r="F32" s="10">
        <v>0.26401000000000002</v>
      </c>
      <c r="G32" s="10">
        <v>0.13586000000000001</v>
      </c>
      <c r="H32" s="10">
        <v>5.6831E-2</v>
      </c>
      <c r="I32" s="10">
        <v>0.22725000000000001</v>
      </c>
      <c r="J32" s="10">
        <v>8.2665000000000002E-2</v>
      </c>
      <c r="K32" s="10">
        <v>9.7809999999999994E-2</v>
      </c>
    </row>
    <row r="33" spans="1:11">
      <c r="A33" s="2" t="s">
        <v>42</v>
      </c>
      <c r="B33" s="11">
        <v>0.44456000000000001</v>
      </c>
      <c r="C33" s="10">
        <v>-3.3163999999999999E-2</v>
      </c>
      <c r="D33" s="10">
        <v>-3.4344E-2</v>
      </c>
      <c r="E33" s="10">
        <v>6.0690000000000001E-2</v>
      </c>
      <c r="F33" s="10">
        <v>4.0106000000000003E-2</v>
      </c>
      <c r="G33" s="10">
        <v>-0.41687999999999997</v>
      </c>
      <c r="H33" s="10">
        <v>0.13693</v>
      </c>
      <c r="I33" s="10">
        <v>-9.0855000000000005E-2</v>
      </c>
      <c r="J33" s="10">
        <v>-0.15926999999999999</v>
      </c>
      <c r="K33" s="10">
        <v>0.20311000000000001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sqref="A1:K12"/>
    </sheetView>
  </sheetViews>
  <sheetFormatPr defaultRowHeight="15"/>
  <sheetData>
    <row r="1" spans="1:11">
      <c r="A1" s="4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 t="s">
        <v>50</v>
      </c>
      <c r="C2" s="2" t="s">
        <v>51</v>
      </c>
      <c r="D2" s="2" t="s">
        <v>52</v>
      </c>
      <c r="E2" s="2" t="s">
        <v>53</v>
      </c>
      <c r="F2" s="2" t="s">
        <v>54</v>
      </c>
      <c r="G2" s="2" t="s">
        <v>55</v>
      </c>
      <c r="H2" s="2" t="s">
        <v>56</v>
      </c>
      <c r="I2" s="2" t="s">
        <v>57</v>
      </c>
      <c r="J2" s="2" t="s">
        <v>58</v>
      </c>
      <c r="K2" s="2" t="s">
        <v>59</v>
      </c>
    </row>
    <row r="3" spans="1:11">
      <c r="A3" s="2" t="s">
        <v>7</v>
      </c>
      <c r="B3" s="2">
        <v>-3.1213000000000002</v>
      </c>
      <c r="C3" s="2">
        <v>0.39617999999999998</v>
      </c>
      <c r="D3" s="2">
        <v>-3.2603</v>
      </c>
      <c r="E3" s="2">
        <v>2.2121</v>
      </c>
      <c r="F3" s="2">
        <v>-0.66035999999999995</v>
      </c>
      <c r="G3" s="2">
        <v>0.38603999999999999</v>
      </c>
      <c r="H3" s="2">
        <v>-0.81674999999999998</v>
      </c>
      <c r="I3" s="2">
        <v>0.81235999999999997</v>
      </c>
      <c r="J3" s="2">
        <v>-1.4289000000000001</v>
      </c>
      <c r="K3" s="8">
        <v>5.5511E-17</v>
      </c>
    </row>
    <row r="4" spans="1:11">
      <c r="A4" s="2" t="s">
        <v>8</v>
      </c>
      <c r="B4" s="2">
        <v>-4.5301999999999998</v>
      </c>
      <c r="C4" s="2">
        <v>1.8169</v>
      </c>
      <c r="D4" s="2">
        <v>2.4319999999999999</v>
      </c>
      <c r="E4" s="2">
        <v>-0.69472</v>
      </c>
      <c r="F4" s="2">
        <v>2.4167000000000001</v>
      </c>
      <c r="G4" s="2">
        <v>-0.38207000000000002</v>
      </c>
      <c r="H4" s="2">
        <v>-0.97806000000000004</v>
      </c>
      <c r="I4" s="2">
        <v>1.3285</v>
      </c>
      <c r="J4" s="2">
        <v>0.63848000000000005</v>
      </c>
      <c r="K4" s="8">
        <v>-3.8858E-16</v>
      </c>
    </row>
    <row r="5" spans="1:11">
      <c r="A5" s="2" t="s">
        <v>9</v>
      </c>
      <c r="B5" s="2">
        <v>-1.8855999999999999</v>
      </c>
      <c r="C5" s="2">
        <v>0.46427000000000002</v>
      </c>
      <c r="D5" s="2">
        <v>0.29276000000000002</v>
      </c>
      <c r="E5" s="2">
        <v>-2.8348000000000002E-2</v>
      </c>
      <c r="F5" s="2">
        <v>0.75814999999999999</v>
      </c>
      <c r="G5" s="2">
        <v>-3.0760999999999998</v>
      </c>
      <c r="H5" s="2">
        <v>0.26206000000000002</v>
      </c>
      <c r="I5" s="2">
        <v>-1.2890999999999999</v>
      </c>
      <c r="J5" s="2">
        <v>-0.62543000000000004</v>
      </c>
      <c r="K5" s="8">
        <v>4.9959999999999997E-16</v>
      </c>
    </row>
    <row r="6" spans="1:11">
      <c r="A6" s="2" t="s">
        <v>10</v>
      </c>
      <c r="B6" s="2">
        <v>-2.9095</v>
      </c>
      <c r="C6" s="2">
        <v>-0.58716999999999997</v>
      </c>
      <c r="D6" s="2">
        <v>-0.50768999999999997</v>
      </c>
      <c r="E6" s="2">
        <v>2.5846</v>
      </c>
      <c r="F6" s="2">
        <v>-2.7753000000000001</v>
      </c>
      <c r="G6" s="2">
        <v>-0.30567</v>
      </c>
      <c r="H6" s="2">
        <v>0.27327000000000001</v>
      </c>
      <c r="I6" s="2">
        <v>-0.16922999999999999</v>
      </c>
      <c r="J6" s="2">
        <v>1.6901999999999999</v>
      </c>
      <c r="K6" s="8">
        <v>-2.2204E-16</v>
      </c>
    </row>
    <row r="7" spans="1:11">
      <c r="A7" s="2" t="s">
        <v>11</v>
      </c>
      <c r="B7" s="2">
        <v>-4.6402999999999999</v>
      </c>
      <c r="C7" s="2">
        <v>-1.0564</v>
      </c>
      <c r="D7" s="2">
        <v>-1.0075000000000001</v>
      </c>
      <c r="E7" s="2">
        <v>-2.7963</v>
      </c>
      <c r="F7" s="2">
        <v>0.34393000000000001</v>
      </c>
      <c r="G7" s="2">
        <v>1.1709000000000001</v>
      </c>
      <c r="H7" s="2">
        <v>2.3148</v>
      </c>
      <c r="I7" s="2">
        <v>-1.2622E-2</v>
      </c>
      <c r="J7" s="2">
        <v>-0.12035</v>
      </c>
      <c r="K7" s="8">
        <v>5.5510999999999996E-16</v>
      </c>
    </row>
    <row r="8" spans="1:11">
      <c r="A8" s="2" t="s">
        <v>1</v>
      </c>
      <c r="B8" s="2">
        <v>5.7938999999999998</v>
      </c>
      <c r="C8" s="2">
        <v>1.7289000000000001</v>
      </c>
      <c r="D8" s="2">
        <v>0.58009999999999995</v>
      </c>
      <c r="E8" s="2">
        <v>3.254</v>
      </c>
      <c r="F8" s="2">
        <v>2.3380000000000001</v>
      </c>
      <c r="G8" s="2">
        <v>0.68147000000000002</v>
      </c>
      <c r="H8" s="2">
        <v>1.4373</v>
      </c>
      <c r="I8" s="2">
        <v>1.107E-2</v>
      </c>
      <c r="J8" s="2">
        <v>9.1383000000000002E-3</v>
      </c>
      <c r="K8" s="8">
        <v>-1.1102E-16</v>
      </c>
    </row>
    <row r="9" spans="1:11">
      <c r="A9" s="2" t="s">
        <v>2</v>
      </c>
      <c r="B9" s="2">
        <v>4.8227000000000002</v>
      </c>
      <c r="C9" s="2">
        <v>5.0018000000000002</v>
      </c>
      <c r="D9" s="2">
        <v>-1.8438000000000001</v>
      </c>
      <c r="E9" s="2">
        <v>-2.8106</v>
      </c>
      <c r="F9" s="2">
        <v>-1.3741000000000001</v>
      </c>
      <c r="G9" s="2">
        <v>-1.2217E-2</v>
      </c>
      <c r="H9" s="2">
        <v>-0.49814999999999998</v>
      </c>
      <c r="I9" s="2">
        <v>-4.4087000000000001E-2</v>
      </c>
      <c r="J9" s="2">
        <v>0.35550999999999999</v>
      </c>
      <c r="K9" s="2">
        <v>0</v>
      </c>
    </row>
    <row r="10" spans="1:11">
      <c r="A10" s="2" t="s">
        <v>3</v>
      </c>
      <c r="B10" s="2">
        <v>2.1333000000000002</v>
      </c>
      <c r="C10" s="2">
        <v>-0.96889999999999998</v>
      </c>
      <c r="D10" s="2">
        <v>4.2912999999999997</v>
      </c>
      <c r="E10" s="2">
        <v>-0.33283000000000001</v>
      </c>
      <c r="F10" s="2">
        <v>-2.9319999999999999</v>
      </c>
      <c r="G10" s="2">
        <v>0.31696999999999997</v>
      </c>
      <c r="H10" s="2">
        <v>0.1065</v>
      </c>
      <c r="I10" s="2">
        <v>0.33803</v>
      </c>
      <c r="J10" s="2">
        <v>-0.96025000000000005</v>
      </c>
      <c r="K10" s="8">
        <v>-1.3045E-15</v>
      </c>
    </row>
    <row r="11" spans="1:11">
      <c r="A11" s="2" t="s">
        <v>4</v>
      </c>
      <c r="B11" s="2">
        <v>-0.93194999999999995</v>
      </c>
      <c r="C11" s="2">
        <v>-1.204</v>
      </c>
      <c r="D11" s="2">
        <v>0.52185999999999999</v>
      </c>
      <c r="E11" s="2">
        <v>-0.15681</v>
      </c>
      <c r="F11" s="2">
        <v>1.0901000000000001</v>
      </c>
      <c r="G11" s="2">
        <v>2.0609999999999999</v>
      </c>
      <c r="H11" s="2">
        <v>-1.6074999999999999</v>
      </c>
      <c r="I11" s="2">
        <v>-1.6348</v>
      </c>
      <c r="J11" s="2">
        <v>6.9877999999999996E-2</v>
      </c>
      <c r="K11" s="8">
        <v>3.8858E-16</v>
      </c>
    </row>
    <row r="12" spans="1:11">
      <c r="A12" s="2" t="s">
        <v>5</v>
      </c>
      <c r="B12" s="2">
        <v>5.2689000000000004</v>
      </c>
      <c r="C12" s="2">
        <v>-5.5915999999999997</v>
      </c>
      <c r="D12" s="2">
        <v>-1.4986999999999999</v>
      </c>
      <c r="E12" s="2">
        <v>-1.2311000000000001</v>
      </c>
      <c r="F12" s="2">
        <v>0.79495000000000005</v>
      </c>
      <c r="G12" s="2">
        <v>-0.84023999999999999</v>
      </c>
      <c r="H12" s="2">
        <v>-0.49346000000000001</v>
      </c>
      <c r="I12" s="2">
        <v>0.65978000000000003</v>
      </c>
      <c r="J12" s="2">
        <v>0.37171999999999999</v>
      </c>
      <c r="K12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Site wise individuals</vt:lpstr>
      <vt:lpstr>Correlation</vt:lpstr>
      <vt:lpstr>PCA loadings</vt:lpstr>
      <vt:lpstr>PCA score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2023-03-21T06:33:48Z</dcterms:modified>
</cp:coreProperties>
</file>